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Отчет об исполнении бюджета ГР" sheetId="1" r:id="rId1"/>
  </sheets>
  <definedNames>
    <definedName name="LAST_CELL" localSheetId="0">'Отчет об исполнении бюджета ГР'!$FJ$133</definedName>
  </definedNames>
  <calcPr calcId="124519"/>
</workbook>
</file>

<file path=xl/calcChain.xml><?xml version="1.0" encoding="utf-8"?>
<calcChain xmlns="http://schemas.openxmlformats.org/spreadsheetml/2006/main">
  <c r="EE19" i="1"/>
  <c r="ET19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EE35"/>
  <c r="ET35"/>
  <c r="EE36"/>
  <c r="ET36"/>
  <c r="EE37"/>
  <c r="ET37"/>
  <c r="EE38"/>
  <c r="ET38"/>
  <c r="EE39"/>
  <c r="ET39"/>
  <c r="EE40"/>
  <c r="ET40"/>
  <c r="EE41"/>
  <c r="ET41"/>
  <c r="EE42"/>
  <c r="ET42"/>
  <c r="EE43"/>
  <c r="ET43"/>
  <c r="EE44"/>
  <c r="ET44"/>
  <c r="EE45"/>
  <c r="ET45"/>
  <c r="DX60"/>
  <c r="EK60"/>
  <c r="EX60"/>
  <c r="DX61"/>
  <c r="EK61" s="1"/>
  <c r="EX61"/>
  <c r="DX62"/>
  <c r="EK62"/>
  <c r="EX62"/>
  <c r="DX63"/>
  <c r="EK63" s="1"/>
  <c r="EX63"/>
  <c r="DX64"/>
  <c r="EK64"/>
  <c r="EX64"/>
  <c r="DX65"/>
  <c r="EK65" s="1"/>
  <c r="EX65"/>
  <c r="DX66"/>
  <c r="EK66"/>
  <c r="EX66"/>
  <c r="DX67"/>
  <c r="EK67" s="1"/>
  <c r="EX67"/>
  <c r="DX68"/>
  <c r="EK68"/>
  <c r="EX68"/>
  <c r="DX69"/>
  <c r="EK69" s="1"/>
  <c r="EX69"/>
  <c r="DX70"/>
  <c r="EK70"/>
  <c r="EX70"/>
  <c r="DX71"/>
  <c r="EK71" s="1"/>
  <c r="EX71"/>
  <c r="DX72"/>
  <c r="EK72"/>
  <c r="EX72"/>
  <c r="DX73"/>
  <c r="EK73" s="1"/>
  <c r="EX73"/>
  <c r="DX74"/>
  <c r="EK74"/>
  <c r="EX74"/>
  <c r="DX75"/>
  <c r="EK75" s="1"/>
  <c r="EX75"/>
  <c r="DX76"/>
  <c r="EK76"/>
  <c r="EX76"/>
  <c r="DX77"/>
  <c r="EK77" s="1"/>
  <c r="EX77"/>
  <c r="DX78"/>
  <c r="EK78"/>
  <c r="EX78"/>
  <c r="DX79"/>
  <c r="EK79" s="1"/>
  <c r="EX79"/>
  <c r="DX80"/>
  <c r="EK80"/>
  <c r="EX80"/>
  <c r="DX81"/>
  <c r="EK81" s="1"/>
  <c r="EX81"/>
  <c r="DX82"/>
  <c r="EK82"/>
  <c r="EX82"/>
  <c r="DX83"/>
  <c r="EK83" s="1"/>
  <c r="EX83"/>
  <c r="DX84"/>
  <c r="EK84"/>
  <c r="EX84"/>
  <c r="DX85"/>
  <c r="EK85" s="1"/>
  <c r="EX85"/>
  <c r="DX86"/>
  <c r="EK86"/>
  <c r="EX86"/>
  <c r="DX87"/>
  <c r="EK87" s="1"/>
  <c r="EX87"/>
  <c r="DX88"/>
  <c r="EK88"/>
  <c r="EX88"/>
  <c r="DX89"/>
  <c r="EK89" s="1"/>
  <c r="EX89"/>
  <c r="DX90"/>
  <c r="EK90"/>
  <c r="EX90"/>
  <c r="DX91"/>
  <c r="EK91" s="1"/>
  <c r="EX91"/>
  <c r="DX92"/>
  <c r="EK92"/>
  <c r="EX92"/>
  <c r="DX93"/>
  <c r="EK93" s="1"/>
  <c r="EX93"/>
  <c r="DX94"/>
  <c r="EK94"/>
  <c r="EX94"/>
  <c r="DX95"/>
  <c r="EK95" s="1"/>
  <c r="EX95"/>
  <c r="DX96"/>
  <c r="EK96"/>
  <c r="EX96"/>
  <c r="DX97"/>
  <c r="EK97" s="1"/>
  <c r="EX97"/>
  <c r="DX98"/>
  <c r="EE110"/>
  <c r="ET110"/>
  <c r="EE111"/>
  <c r="ET111"/>
  <c r="EE112"/>
  <c r="ET112"/>
  <c r="EE113"/>
  <c r="ET113"/>
  <c r="EE114"/>
  <c r="ET114"/>
  <c r="EE115"/>
  <c r="ET115"/>
  <c r="EE116"/>
  <c r="EE117"/>
  <c r="EE118"/>
  <c r="EE119"/>
  <c r="EE120"/>
  <c r="EE121"/>
  <c r="EE122"/>
  <c r="EE123"/>
  <c r="EE124"/>
</calcChain>
</file>

<file path=xl/sharedStrings.xml><?xml version="1.0" encoding="utf-8"?>
<sst xmlns="http://schemas.openxmlformats.org/spreadsheetml/2006/main" count="229" uniqueCount="188">
  <si>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</si>
  <si>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</si>
  <si>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</si>
  <si>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</si>
  <si>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</si>
  <si>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</si>
  <si>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</si>
  <si>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</si>
  <si>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</si>
  <si>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</si>
  <si>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</si>
  <si>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</si>
  <si>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</si>
  <si>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</si>
  <si>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</si>
  <si>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</si>
  <si>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01.01.2022 г.</t>
  </si>
  <si>
    <t>18.01.2022</t>
  </si>
  <si>
    <t>Совет МО "Зеленорощинское СП"</t>
  </si>
  <si>
    <t>бюджет муниципального образования "Зеленорощинское сельское поселение" Лениногорского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</si>
  <si>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</si>
  <si>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</si>
  <si>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</si>
  <si>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</si>
  <si>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</si>
  <si>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</si>
  <si>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</si>
  <si>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</si>
  <si>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</si>
  <si>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</si>
  <si>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</si>
  <si>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</si>
  <si>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</si>
  <si>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</si>
  <si>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</si>
  <si>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</si>
  <si>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</si>
  <si>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</si>
  <si>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</si>
  <si>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</si>
  <si>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</si>
  <si>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</si>
  <si>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</si>
  <si>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</si>
  <si>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</si>
  <si>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</si>
  <si>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</si>
  <si>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</si>
  <si>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</si>
  <si>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</si>
  <si>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Единый сельскохозяйственный налог (пени по соответствующему платежу)</t>
  </si>
  <si>
    <t>18210503010012100110111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</si>
  <si>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</si>
  <si>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</si>
  <si>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</si>
  <si>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</si>
  <si>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</si>
  <si>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</si>
  <si>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</t>
  </si>
  <si>
    <t>18210606033100000110111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</si>
  <si>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</si>
  <si>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</si>
  <si>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</si>
  <si>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</si>
  <si>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</si>
  <si>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18210606033103000110111</t>
  </si>
  <si>
    <t>Земельный налог с физических лиц, обладающих земельным участком, расположенным в границах сельских поселений</t>
  </si>
  <si>
    <t>18210606043100000110111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</si>
  <si>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</si>
  <si>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</si>
  <si>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</si>
  <si>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</si>
  <si>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</si>
  <si>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18210904053101000110111</t>
  </si>
  <si>
    <t>Средства самообложения граждан, зачисляемые в бюджеты сельских поселений</t>
  </si>
  <si>
    <t>92611714030100000150155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</si>
  <si>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</si>
  <si>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92620216001100000150151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</si>
  <si>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</si>
  <si>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92620235118100000150151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</si>
  <si>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</si>
  <si>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92620245160100000150151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</si>
  <si>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</si>
  <si>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93711105035100000120121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</si>
  <si>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</si>
  <si>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</si>
  <si>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</si>
  <si>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</si>
  <si>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</si>
  <si>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</si>
  <si>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</si>
  <si>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</si>
  <si>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</si>
  <si>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</si>
  <si>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</si>
  <si>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</si>
  <si>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82401029900002030121211</t>
  </si>
  <si>
    <t>Начисления на выплаты по оплате труда</t>
  </si>
  <si>
    <t>82401029900002030129213</t>
  </si>
  <si>
    <t>92401049900002040121211</t>
  </si>
  <si>
    <t>92401049900002040129213</t>
  </si>
  <si>
    <t>Услуги связи</t>
  </si>
  <si>
    <t>92401049900002040244221</t>
  </si>
  <si>
    <t>Коммунальные услуги</t>
  </si>
  <si>
    <t>92401049900002040244223</t>
  </si>
  <si>
    <t>Работы, услуги по содержанию имущества</t>
  </si>
  <si>
    <t>92401049900002040244225</t>
  </si>
  <si>
    <t>Прочие работы, услуги</t>
  </si>
  <si>
    <t>92401049900002040244226</t>
  </si>
  <si>
    <t>Страхование</t>
  </si>
  <si>
    <t>92401049900002040244227</t>
  </si>
  <si>
    <t>Увеличение стоимости горюче-смазочных материалов</t>
  </si>
  <si>
    <t>92401049900002040244343</t>
  </si>
  <si>
    <t>Увеличение стоимости прочих оборотных запасов (материалов)</t>
  </si>
  <si>
    <t>92401049900002040244346</t>
  </si>
  <si>
    <t>92401049900002040247223</t>
  </si>
  <si>
    <t>Налоги, пошлины и сборы</t>
  </si>
  <si>
    <t>92401049900002040852291</t>
  </si>
  <si>
    <t>Иные выплаты текущего характера организациям</t>
  </si>
  <si>
    <t>92401049900002040853297</t>
  </si>
  <si>
    <t>Расходы</t>
  </si>
  <si>
    <t>92401119900007411870200</t>
  </si>
  <si>
    <t>92401139900002950851291</t>
  </si>
  <si>
    <t>92401139900020300244226</t>
  </si>
  <si>
    <t>92401139900092410244227</t>
  </si>
  <si>
    <t>92401139900097080244226</t>
  </si>
  <si>
    <t>92402039900051180121211</t>
  </si>
  <si>
    <t>92402039900051180129213</t>
  </si>
  <si>
    <t>92402039900051180244225</t>
  </si>
  <si>
    <t>Увеличение стоимости основных средств</t>
  </si>
  <si>
    <t>92402039900051180244310</t>
  </si>
  <si>
    <t>92402039900051180244346</t>
  </si>
  <si>
    <t>92403149900022690244221</t>
  </si>
  <si>
    <t>92403149900022690247223</t>
  </si>
  <si>
    <t>92404099900078020244225</t>
  </si>
  <si>
    <t>92404129900073440244226</t>
  </si>
  <si>
    <t>92405039900078010244225</t>
  </si>
  <si>
    <t>92405039900078010247223</t>
  </si>
  <si>
    <t>92405039900078040244223</t>
  </si>
  <si>
    <t>92405039900078050244310</t>
  </si>
  <si>
    <t>Увеличение стоимости строительных материалов</t>
  </si>
  <si>
    <t>92405039900078050244344</t>
  </si>
  <si>
    <t>Увеличение стоимости прочих материальных запасов однократного применения</t>
  </si>
  <si>
    <t>92408019900010990244349</t>
  </si>
  <si>
    <t>Перечисления другим бюджетам бюджетной системы Российской Федерации</t>
  </si>
  <si>
    <t>92408019900025600540251</t>
  </si>
  <si>
    <t>92414039900020860521251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</si>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</sst>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34"/>
  <sheetViews>
    <sheetView tabSelected="1" workbookViewId="0">
      <selection sqref="A1:EQ1"/>
    </sheetView>
  </sheetViews>
  <sheetFormatPr defaultRowHeight="11.25" customHeight="1"/>
  <cols>
    <col min="1" max="35" width="0.88671875" customWidth="1"/>
    <col min="36" max="36" width="2.109375" customWidth="1"/>
    <col min="37" max="53" width="0.88671875" customWidth="1"/>
    <col min="54" max="54" width="15.6640625" customWidth="1"/>
    <col min="55" max="139" width="0.88671875" customWidth="1"/>
    <col min="140" max="140" width="1.6640625" customWidth="1"/>
    <col min="141" max="166" width="0.88671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3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6537072.79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7028925.0599999996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45" si="0">CF19+CW19+DN19</f>
        <v>7028925.0599999996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45" si="1">BJ19-EE19</f>
        <v>-491852.26999999955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6537072.79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7028925.0599999996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7028925.0599999996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-491852.26999999955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85.05" customHeight="1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268000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268000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1.5" customHeight="1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219540.27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219540.27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-219540.27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97.2" customHeight="1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36.29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36.29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-36.29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121.5" customHeight="1">
      <c r="A24" s="67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70.2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70.2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-70.2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0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617.13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617.13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-617.13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60.75" customHeight="1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8.9499999999999993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8.9499999999999993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-8.9499999999999993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85.05" customHeight="1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78.650000000000006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78.650000000000006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-78.650000000000006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48.6" customHeight="1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3632.66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3632.66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-3632.66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24.3" customHeight="1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282.66000000000003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282.66000000000003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-282.66000000000003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60.75" customHeight="1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95400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95400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97.2" customHeight="1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104048.42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104048.42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-104048.42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72.900000000000006" customHeight="1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-896.65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-896.65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896.65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48.6" customHeight="1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3281000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3281000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85.05" customHeight="1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3759760.5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3759760.5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-3759760.5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60.75" customHeight="1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8265.09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8265.09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-8265.09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85.05" customHeight="1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648.20000000000005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648.20000000000005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-648.20000000000005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48.6" customHeight="1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152000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0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152000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85.05" customHeight="1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161841.51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161841.51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-161841.51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60.75" customHeight="1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-112.44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-112.44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112.44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85.05" customHeight="1">
      <c r="A40" s="68" t="s">
        <v>72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58"/>
      <c r="AO40" s="59"/>
      <c r="AP40" s="59"/>
      <c r="AQ40" s="59"/>
      <c r="AR40" s="59"/>
      <c r="AS40" s="59"/>
      <c r="AT40" s="59" t="s">
        <v>73</v>
      </c>
      <c r="AU40" s="59"/>
      <c r="AV40" s="59"/>
      <c r="AW40" s="59"/>
      <c r="AX40" s="59"/>
      <c r="AY40" s="59"/>
      <c r="AZ40" s="59"/>
      <c r="BA40" s="59"/>
      <c r="BB40" s="59"/>
      <c r="BC40" s="60"/>
      <c r="BD40" s="12"/>
      <c r="BE40" s="12"/>
      <c r="BF40" s="12"/>
      <c r="BG40" s="12"/>
      <c r="BH40" s="12"/>
      <c r="BI40" s="61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v>-2.8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>
        <f t="shared" si="0"/>
        <v>-2.8</v>
      </c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5"/>
      <c r="ET40" s="62">
        <f t="shared" si="1"/>
        <v>2.8</v>
      </c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36.450000000000003" customHeight="1">
      <c r="A41" s="68" t="s">
        <v>74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9"/>
      <c r="AN41" s="58"/>
      <c r="AO41" s="59"/>
      <c r="AP41" s="59"/>
      <c r="AQ41" s="59"/>
      <c r="AR41" s="59"/>
      <c r="AS41" s="59"/>
      <c r="AT41" s="59" t="s">
        <v>75</v>
      </c>
      <c r="AU41" s="59"/>
      <c r="AV41" s="59"/>
      <c r="AW41" s="59"/>
      <c r="AX41" s="59"/>
      <c r="AY41" s="59"/>
      <c r="AZ41" s="59"/>
      <c r="BA41" s="59"/>
      <c r="BB41" s="59"/>
      <c r="BC41" s="60"/>
      <c r="BD41" s="12"/>
      <c r="BE41" s="12"/>
      <c r="BF41" s="12"/>
      <c r="BG41" s="12"/>
      <c r="BH41" s="12"/>
      <c r="BI41" s="61"/>
      <c r="BJ41" s="62">
        <v>106250</v>
      </c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>
        <v>106250</v>
      </c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3">
        <f t="shared" si="0"/>
        <v>106250</v>
      </c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5"/>
      <c r="ET41" s="62">
        <f t="shared" si="1"/>
        <v>0</v>
      </c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6"/>
    </row>
    <row r="42" spans="1:166" ht="36.450000000000003" customHeight="1">
      <c r="A42" s="68" t="s">
        <v>76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/>
      <c r="AN42" s="58"/>
      <c r="AO42" s="59"/>
      <c r="AP42" s="59"/>
      <c r="AQ42" s="59"/>
      <c r="AR42" s="59"/>
      <c r="AS42" s="59"/>
      <c r="AT42" s="59" t="s">
        <v>77</v>
      </c>
      <c r="AU42" s="59"/>
      <c r="AV42" s="59"/>
      <c r="AW42" s="59"/>
      <c r="AX42" s="59"/>
      <c r="AY42" s="59"/>
      <c r="AZ42" s="59"/>
      <c r="BA42" s="59"/>
      <c r="BB42" s="59"/>
      <c r="BC42" s="60"/>
      <c r="BD42" s="12"/>
      <c r="BE42" s="12"/>
      <c r="BF42" s="12"/>
      <c r="BG42" s="12"/>
      <c r="BH42" s="12"/>
      <c r="BI42" s="61"/>
      <c r="BJ42" s="62">
        <v>203000</v>
      </c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>
        <v>203000</v>
      </c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3">
        <f t="shared" si="0"/>
        <v>203000</v>
      </c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5"/>
      <c r="ET42" s="62">
        <f t="shared" si="1"/>
        <v>0</v>
      </c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6"/>
    </row>
    <row r="43" spans="1:166" ht="48.6" customHeight="1">
      <c r="A43" s="68" t="s">
        <v>78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9"/>
      <c r="AN43" s="58"/>
      <c r="AO43" s="59"/>
      <c r="AP43" s="59"/>
      <c r="AQ43" s="59"/>
      <c r="AR43" s="59"/>
      <c r="AS43" s="59"/>
      <c r="AT43" s="59" t="s">
        <v>79</v>
      </c>
      <c r="AU43" s="59"/>
      <c r="AV43" s="59"/>
      <c r="AW43" s="59"/>
      <c r="AX43" s="59"/>
      <c r="AY43" s="59"/>
      <c r="AZ43" s="59"/>
      <c r="BA43" s="59"/>
      <c r="BB43" s="59"/>
      <c r="BC43" s="60"/>
      <c r="BD43" s="12"/>
      <c r="BE43" s="12"/>
      <c r="BF43" s="12"/>
      <c r="BG43" s="12"/>
      <c r="BH43" s="12"/>
      <c r="BI43" s="61"/>
      <c r="BJ43" s="62">
        <v>99950</v>
      </c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>
        <v>99950</v>
      </c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3">
        <f t="shared" si="0"/>
        <v>99950</v>
      </c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5"/>
      <c r="ET43" s="62">
        <f t="shared" si="1"/>
        <v>0</v>
      </c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6"/>
    </row>
    <row r="44" spans="1:166" ht="72.900000000000006" customHeight="1">
      <c r="A44" s="68" t="s">
        <v>80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9"/>
      <c r="AN44" s="58"/>
      <c r="AO44" s="59"/>
      <c r="AP44" s="59"/>
      <c r="AQ44" s="59"/>
      <c r="AR44" s="59"/>
      <c r="AS44" s="59"/>
      <c r="AT44" s="59" t="s">
        <v>81</v>
      </c>
      <c r="AU44" s="59"/>
      <c r="AV44" s="59"/>
      <c r="AW44" s="59"/>
      <c r="AX44" s="59"/>
      <c r="AY44" s="59"/>
      <c r="AZ44" s="59"/>
      <c r="BA44" s="59"/>
      <c r="BB44" s="59"/>
      <c r="BC44" s="60"/>
      <c r="BD44" s="12"/>
      <c r="BE44" s="12"/>
      <c r="BF44" s="12"/>
      <c r="BG44" s="12"/>
      <c r="BH44" s="12"/>
      <c r="BI44" s="61"/>
      <c r="BJ44" s="62">
        <v>2199772.79</v>
      </c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>
        <v>2199772.79</v>
      </c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3">
        <f t="shared" si="0"/>
        <v>2199772.79</v>
      </c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5"/>
      <c r="ET44" s="62">
        <f t="shared" si="1"/>
        <v>0</v>
      </c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6"/>
    </row>
    <row r="45" spans="1:166" ht="72.900000000000006" customHeight="1">
      <c r="A45" s="68" t="s">
        <v>82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9"/>
      <c r="AN45" s="58"/>
      <c r="AO45" s="59"/>
      <c r="AP45" s="59"/>
      <c r="AQ45" s="59"/>
      <c r="AR45" s="59"/>
      <c r="AS45" s="59"/>
      <c r="AT45" s="59" t="s">
        <v>83</v>
      </c>
      <c r="AU45" s="59"/>
      <c r="AV45" s="59"/>
      <c r="AW45" s="59"/>
      <c r="AX45" s="59"/>
      <c r="AY45" s="59"/>
      <c r="AZ45" s="59"/>
      <c r="BA45" s="59"/>
      <c r="BB45" s="59"/>
      <c r="BC45" s="60"/>
      <c r="BD45" s="12"/>
      <c r="BE45" s="12"/>
      <c r="BF45" s="12"/>
      <c r="BG45" s="12"/>
      <c r="BH45" s="12"/>
      <c r="BI45" s="61"/>
      <c r="BJ45" s="62">
        <v>131700</v>
      </c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>
        <v>162133.63</v>
      </c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3">
        <f t="shared" si="0"/>
        <v>162133.63</v>
      </c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5"/>
      <c r="ET45" s="62">
        <f t="shared" si="1"/>
        <v>-30433.630000000005</v>
      </c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6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</row>
    <row r="52" spans="1:166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</row>
    <row r="53" spans="1:166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</row>
    <row r="54" spans="1:166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</row>
    <row r="55" spans="1:16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6" t="s">
        <v>84</v>
      </c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2" t="s">
        <v>85</v>
      </c>
    </row>
    <row r="56" spans="1:166" ht="12.7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</row>
    <row r="57" spans="1:166" ht="24" customHeight="1">
      <c r="A57" s="41" t="s">
        <v>21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2"/>
      <c r="AK57" s="45" t="s">
        <v>22</v>
      </c>
      <c r="AL57" s="41"/>
      <c r="AM57" s="41"/>
      <c r="AN57" s="41"/>
      <c r="AO57" s="41"/>
      <c r="AP57" s="42"/>
      <c r="AQ57" s="45" t="s">
        <v>86</v>
      </c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2"/>
      <c r="BC57" s="45" t="s">
        <v>87</v>
      </c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2"/>
      <c r="BU57" s="45" t="s">
        <v>88</v>
      </c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2"/>
      <c r="CH57" s="35" t="s">
        <v>25</v>
      </c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7"/>
      <c r="EK57" s="35" t="s">
        <v>89</v>
      </c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70"/>
    </row>
    <row r="58" spans="1:166" ht="78.7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4"/>
      <c r="AK58" s="46"/>
      <c r="AL58" s="43"/>
      <c r="AM58" s="43"/>
      <c r="AN58" s="43"/>
      <c r="AO58" s="43"/>
      <c r="AP58" s="44"/>
      <c r="AQ58" s="46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4"/>
      <c r="BC58" s="46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4"/>
      <c r="BU58" s="46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4"/>
      <c r="CH58" s="36" t="s">
        <v>90</v>
      </c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7"/>
      <c r="CX58" s="35" t="s">
        <v>28</v>
      </c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7"/>
      <c r="DK58" s="35" t="s">
        <v>29</v>
      </c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7"/>
      <c r="DX58" s="35" t="s">
        <v>30</v>
      </c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7"/>
      <c r="EK58" s="46" t="s">
        <v>91</v>
      </c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4"/>
      <c r="EX58" s="35" t="s">
        <v>92</v>
      </c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70"/>
    </row>
    <row r="59" spans="1:166" ht="14.25" customHeight="1">
      <c r="A59" s="39">
        <v>1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  <c r="AK59" s="29">
        <v>2</v>
      </c>
      <c r="AL59" s="30"/>
      <c r="AM59" s="30"/>
      <c r="AN59" s="30"/>
      <c r="AO59" s="30"/>
      <c r="AP59" s="31"/>
      <c r="AQ59" s="29">
        <v>3</v>
      </c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1"/>
      <c r="BC59" s="29">
        <v>4</v>
      </c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1"/>
      <c r="BU59" s="29">
        <v>5</v>
      </c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1"/>
      <c r="CH59" s="29">
        <v>6</v>
      </c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1"/>
      <c r="CX59" s="29">
        <v>7</v>
      </c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1"/>
      <c r="DK59" s="29">
        <v>8</v>
      </c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1"/>
      <c r="DX59" s="29">
        <v>9</v>
      </c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1"/>
      <c r="EK59" s="29">
        <v>10</v>
      </c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49">
        <v>11</v>
      </c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6"/>
    </row>
    <row r="60" spans="1:166" ht="15" customHeight="1">
      <c r="A60" s="50" t="s">
        <v>93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1" t="s">
        <v>94</v>
      </c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5">
        <v>6978240.8399999999</v>
      </c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>
        <v>6978240.8399999999</v>
      </c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>
        <v>6869355.7400000002</v>
      </c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>
        <f t="shared" ref="DX60:DX98" si="2">CH60+CX60+DK60</f>
        <v>6869355.7400000002</v>
      </c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>
        <f t="shared" ref="EK60:EK97" si="3">BC60-DX60</f>
        <v>108885.09999999963</v>
      </c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>
        <f t="shared" ref="EX60:EX97" si="4">BU60-DX60</f>
        <v>108885.09999999963</v>
      </c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6"/>
    </row>
    <row r="61" spans="1:166" ht="15" customHeight="1">
      <c r="A61" s="57" t="s">
        <v>33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8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6978240.8399999999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6978240.8399999999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6869355.7400000002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6869355.7400000002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108885.09999999963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108885.09999999963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3.2">
      <c r="A62" s="68" t="s">
        <v>95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96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502734.3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502734.3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498611.35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498611.35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4122.9500000000116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4122.9500000000116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3" customHeight="1">
      <c r="A63" s="68" t="s">
        <v>97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98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151821.35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151821.35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150580.62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150580.62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1240.7300000000105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1240.7300000000105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3.2">
      <c r="A64" s="68" t="s">
        <v>95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99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550257.22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550257.22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489491.5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489491.5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60765.719999999972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60765.719999999972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3" customHeight="1">
      <c r="A65" s="68" t="s">
        <v>97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100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166182.82999999999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166182.82999999999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147804.98000000001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147804.98000000001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18377.849999999977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18377.849999999977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3.2">
      <c r="A66" s="68" t="s">
        <v>101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102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13000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13000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9233.6200000000008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9233.6200000000008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3766.3799999999992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3766.3799999999992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3.2">
      <c r="A67" s="68" t="s">
        <v>103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104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4000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4000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2506.44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2506.44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1493.56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1493.56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3" customHeight="1">
      <c r="A68" s="68" t="s">
        <v>105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106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94100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94100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93205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93205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895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895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3.2">
      <c r="A69" s="68" t="s">
        <v>107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108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26778.47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26778.47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24523.32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24523.32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2255.1500000000015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2255.1500000000015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3.2">
      <c r="A70" s="68" t="s">
        <v>109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110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2721.53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2721.53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2721.53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2721.53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3" customHeight="1">
      <c r="A71" s="68" t="s">
        <v>111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112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69083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69083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69083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69083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3" customHeight="1">
      <c r="A72" s="68" t="s">
        <v>113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114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23324.45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23324.45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20324.45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20324.45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3000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3000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3.2">
      <c r="A73" s="68" t="s">
        <v>103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115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50750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50750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45000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45000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5750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5750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3.2">
      <c r="A74" s="68" t="s">
        <v>116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117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2500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2500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2500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2500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3" customHeight="1">
      <c r="A75" s="68" t="s">
        <v>118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119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772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772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228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228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3.2">
      <c r="A76" s="68" t="s">
        <v>120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121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2000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2000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2000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2000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3.2">
      <c r="A77" s="68" t="s">
        <v>116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122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677804.52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677804.52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674990.5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674990.5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2814.0200000000186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2814.0200000000186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3.2">
      <c r="A78" s="68" t="s">
        <v>107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123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10000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10000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10000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10000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3.2">
      <c r="A79" s="68" t="s">
        <v>109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124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1323.17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1323.17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1323.17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1323.17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3.2">
      <c r="A80" s="68" t="s">
        <v>107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125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7430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7430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7430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7430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3.2">
      <c r="A81" s="68" t="s">
        <v>95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126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58446.12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58446.12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58446.12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58446.12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3" customHeight="1">
      <c r="A82" s="68" t="s">
        <v>97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127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17650.61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17650.61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17650.61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17650.61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3" customHeight="1">
      <c r="A83" s="68" t="s">
        <v>105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128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1690.95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1690.95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1690.95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1690.95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3" customHeight="1">
      <c r="A84" s="68" t="s">
        <v>129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130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17199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17199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17199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17199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3" customHeight="1">
      <c r="A85" s="68" t="s">
        <v>113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131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4963.32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4963.32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4963.32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4963.32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13.2">
      <c r="A86" s="68" t="s">
        <v>101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132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2400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2400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2400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2400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13.2">
      <c r="A87" s="68" t="s">
        <v>103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133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30000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30000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30000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30000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24.3" customHeight="1">
      <c r="A88" s="68" t="s">
        <v>105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134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404081.6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404081.6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402071.6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402071.6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2010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2010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13.2">
      <c r="A89" s="68" t="s">
        <v>107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135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25000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25000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25000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2"/>
        <v>25000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3"/>
        <v>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4"/>
        <v>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24.3" customHeight="1">
      <c r="A90" s="68" t="s">
        <v>105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136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442498.4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442498.4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442498.4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2"/>
        <v>442498.4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3"/>
        <v>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4"/>
        <v>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13.2">
      <c r="A91" s="68" t="s">
        <v>103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137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511000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511000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511000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2"/>
        <v>511000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3"/>
        <v>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4"/>
        <v>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13.2">
      <c r="A92" s="68" t="s">
        <v>103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138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22000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22000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21834.26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2"/>
        <v>21834.26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3"/>
        <v>165.7400000000016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4"/>
        <v>165.7400000000016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24.3" customHeight="1">
      <c r="A93" s="68" t="s">
        <v>129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139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1500000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1500000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v>1500000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2"/>
        <v>1500000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3"/>
        <v>0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4"/>
        <v>0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24.3" customHeight="1">
      <c r="A94" s="68" t="s">
        <v>140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141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14000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14000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14000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2"/>
        <v>14000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3"/>
        <v>0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4"/>
        <v>0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36.450000000000003" customHeight="1">
      <c r="A95" s="68" t="s">
        <v>142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143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50000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50000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50000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2"/>
        <v>50000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3"/>
        <v>0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4"/>
        <v>0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36.450000000000003" customHeight="1">
      <c r="A96" s="68" t="s">
        <v>144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145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1514900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1514900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1514900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2"/>
        <v>1514900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3"/>
        <v>0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4"/>
        <v>0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36.450000000000003" customHeight="1">
      <c r="A97" s="68" t="s">
        <v>144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146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5600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5600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>
        <v>5600</v>
      </c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2"/>
        <v>5600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3"/>
        <v>0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4"/>
        <v>0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24" customHeight="1">
      <c r="A98" s="73" t="s">
        <v>147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4"/>
      <c r="AK98" s="75" t="s">
        <v>148</v>
      </c>
      <c r="AL98" s="76"/>
      <c r="AM98" s="76"/>
      <c r="AN98" s="76"/>
      <c r="AO98" s="76"/>
      <c r="AP98" s="76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2">
        <v>-441168.05</v>
      </c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>
        <v>-441168.05</v>
      </c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>
        <v>159569.32</v>
      </c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62">
        <f t="shared" si="2"/>
        <v>159569.32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72"/>
      <c r="EL98" s="72"/>
      <c r="EM98" s="72"/>
      <c r="EN98" s="72"/>
      <c r="EO98" s="72"/>
      <c r="EP98" s="72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  <c r="FF98" s="72"/>
      <c r="FG98" s="72"/>
      <c r="FH98" s="72"/>
      <c r="FI98" s="72"/>
      <c r="FJ98" s="78"/>
    </row>
    <row r="99" spans="1:166" ht="24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</row>
    <row r="100" spans="1:166" ht="35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</row>
    <row r="101" spans="1:166" ht="35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</row>
    <row r="102" spans="1:166" ht="12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</row>
    <row r="103" spans="1:166" ht="8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</row>
    <row r="104" spans="1:166" ht="9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</row>
    <row r="105" spans="1:16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6" t="s">
        <v>149</v>
      </c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6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2" t="s">
        <v>150</v>
      </c>
    </row>
    <row r="106" spans="1:166" ht="12.75" customHeight="1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  <c r="EO106" s="71"/>
      <c r="EP106" s="71"/>
      <c r="EQ106" s="71"/>
      <c r="ER106" s="71"/>
      <c r="ES106" s="71"/>
      <c r="ET106" s="71"/>
      <c r="EU106" s="71"/>
      <c r="EV106" s="71"/>
      <c r="EW106" s="71"/>
      <c r="EX106" s="71"/>
      <c r="EY106" s="71"/>
      <c r="EZ106" s="71"/>
      <c r="FA106" s="71"/>
      <c r="FB106" s="71"/>
      <c r="FC106" s="71"/>
      <c r="FD106" s="71"/>
      <c r="FE106" s="71"/>
      <c r="FF106" s="71"/>
      <c r="FG106" s="71"/>
      <c r="FH106" s="71"/>
      <c r="FI106" s="71"/>
      <c r="FJ106" s="71"/>
    </row>
    <row r="107" spans="1:166" ht="11.25" customHeight="1">
      <c r="A107" s="41" t="s">
        <v>21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2"/>
      <c r="AP107" s="45" t="s">
        <v>22</v>
      </c>
      <c r="AQ107" s="41"/>
      <c r="AR107" s="41"/>
      <c r="AS107" s="41"/>
      <c r="AT107" s="41"/>
      <c r="AU107" s="42"/>
      <c r="AV107" s="45" t="s">
        <v>151</v>
      </c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2"/>
      <c r="BL107" s="45" t="s">
        <v>87</v>
      </c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2"/>
      <c r="CF107" s="35" t="s">
        <v>25</v>
      </c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7"/>
      <c r="ET107" s="45" t="s">
        <v>26</v>
      </c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7"/>
    </row>
    <row r="108" spans="1:166" ht="69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4"/>
      <c r="AP108" s="46"/>
      <c r="AQ108" s="43"/>
      <c r="AR108" s="43"/>
      <c r="AS108" s="43"/>
      <c r="AT108" s="43"/>
      <c r="AU108" s="44"/>
      <c r="AV108" s="46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4"/>
      <c r="BL108" s="46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4"/>
      <c r="CF108" s="36" t="s">
        <v>152</v>
      </c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7"/>
      <c r="CW108" s="35" t="s">
        <v>28</v>
      </c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7"/>
      <c r="DN108" s="35" t="s">
        <v>29</v>
      </c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7"/>
      <c r="EE108" s="35" t="s">
        <v>30</v>
      </c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7"/>
      <c r="ET108" s="46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8"/>
    </row>
    <row r="109" spans="1:166" ht="12" customHeight="1">
      <c r="A109" s="39">
        <v>1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40"/>
      <c r="AP109" s="29">
        <v>2</v>
      </c>
      <c r="AQ109" s="30"/>
      <c r="AR109" s="30"/>
      <c r="AS109" s="30"/>
      <c r="AT109" s="30"/>
      <c r="AU109" s="31"/>
      <c r="AV109" s="29">
        <v>3</v>
      </c>
      <c r="AW109" s="30"/>
      <c r="AX109" s="30"/>
      <c r="AY109" s="30"/>
      <c r="AZ109" s="30"/>
      <c r="BA109" s="30"/>
      <c r="BB109" s="30"/>
      <c r="BC109" s="30"/>
      <c r="BD109" s="30"/>
      <c r="BE109" s="15"/>
      <c r="BF109" s="15"/>
      <c r="BG109" s="15"/>
      <c r="BH109" s="15"/>
      <c r="BI109" s="15"/>
      <c r="BJ109" s="15"/>
      <c r="BK109" s="38"/>
      <c r="BL109" s="29">
        <v>4</v>
      </c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1"/>
      <c r="CF109" s="29">
        <v>5</v>
      </c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1"/>
      <c r="CW109" s="29">
        <v>6</v>
      </c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1"/>
      <c r="DN109" s="29">
        <v>7</v>
      </c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1"/>
      <c r="EE109" s="29">
        <v>8</v>
      </c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1"/>
      <c r="ET109" s="49">
        <v>9</v>
      </c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6"/>
    </row>
    <row r="110" spans="1:166" ht="37.5" customHeight="1">
      <c r="A110" s="79" t="s">
        <v>153</v>
      </c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80"/>
      <c r="AP110" s="51" t="s">
        <v>154</v>
      </c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3"/>
      <c r="BF110" s="33"/>
      <c r="BG110" s="33"/>
      <c r="BH110" s="33"/>
      <c r="BI110" s="33"/>
      <c r="BJ110" s="33"/>
      <c r="BK110" s="54"/>
      <c r="BL110" s="55">
        <v>441168.05</v>
      </c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>
        <v>-159569.32</v>
      </c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>
        <f t="shared" ref="EE110:EE124" si="5">CF110+CW110+DN110</f>
        <v>-159569.32</v>
      </c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55">
        <f t="shared" ref="ET110:ET115" si="6">BL110-CF110-CW110-DN110</f>
        <v>600737.37</v>
      </c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6"/>
    </row>
    <row r="111" spans="1:166" ht="36.75" customHeight="1">
      <c r="A111" s="81" t="s">
        <v>155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2"/>
      <c r="AP111" s="58" t="s">
        <v>156</v>
      </c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60"/>
      <c r="BF111" s="12"/>
      <c r="BG111" s="12"/>
      <c r="BH111" s="12"/>
      <c r="BI111" s="12"/>
      <c r="BJ111" s="12"/>
      <c r="BK111" s="61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3">
        <f t="shared" si="5"/>
        <v>0</v>
      </c>
      <c r="EF111" s="64"/>
      <c r="EG111" s="64"/>
      <c r="EH111" s="64"/>
      <c r="EI111" s="64"/>
      <c r="EJ111" s="64"/>
      <c r="EK111" s="64"/>
      <c r="EL111" s="64"/>
      <c r="EM111" s="64"/>
      <c r="EN111" s="64"/>
      <c r="EO111" s="64"/>
      <c r="EP111" s="64"/>
      <c r="EQ111" s="64"/>
      <c r="ER111" s="64"/>
      <c r="ES111" s="65"/>
      <c r="ET111" s="63">
        <f t="shared" si="6"/>
        <v>0</v>
      </c>
      <c r="EU111" s="64"/>
      <c r="EV111" s="64"/>
      <c r="EW111" s="64"/>
      <c r="EX111" s="64"/>
      <c r="EY111" s="64"/>
      <c r="EZ111" s="64"/>
      <c r="FA111" s="64"/>
      <c r="FB111" s="64"/>
      <c r="FC111" s="64"/>
      <c r="FD111" s="64"/>
      <c r="FE111" s="64"/>
      <c r="FF111" s="64"/>
      <c r="FG111" s="64"/>
      <c r="FH111" s="64"/>
      <c r="FI111" s="64"/>
      <c r="FJ111" s="83"/>
    </row>
    <row r="112" spans="1:166" ht="17.25" customHeight="1">
      <c r="A112" s="87" t="s">
        <v>157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8"/>
      <c r="AP112" s="23"/>
      <c r="AQ112" s="24"/>
      <c r="AR112" s="24"/>
      <c r="AS112" s="24"/>
      <c r="AT112" s="24"/>
      <c r="AU112" s="89"/>
      <c r="AV112" s="90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2"/>
      <c r="BL112" s="84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6"/>
      <c r="CF112" s="84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6"/>
      <c r="CW112" s="84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6"/>
      <c r="DN112" s="84"/>
      <c r="DO112" s="85"/>
      <c r="DP112" s="85"/>
      <c r="DQ112" s="85"/>
      <c r="DR112" s="85"/>
      <c r="DS112" s="85"/>
      <c r="DT112" s="85"/>
      <c r="DU112" s="85"/>
      <c r="DV112" s="85"/>
      <c r="DW112" s="85"/>
      <c r="DX112" s="85"/>
      <c r="DY112" s="85"/>
      <c r="DZ112" s="85"/>
      <c r="EA112" s="85"/>
      <c r="EB112" s="85"/>
      <c r="EC112" s="85"/>
      <c r="ED112" s="86"/>
      <c r="EE112" s="62">
        <f t="shared" si="5"/>
        <v>0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>
        <f t="shared" si="6"/>
        <v>0</v>
      </c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4" customHeight="1">
      <c r="A113" s="81" t="s">
        <v>158</v>
      </c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2"/>
      <c r="AP113" s="58" t="s">
        <v>159</v>
      </c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60"/>
      <c r="BF113" s="12"/>
      <c r="BG113" s="12"/>
      <c r="BH113" s="12"/>
      <c r="BI113" s="12"/>
      <c r="BJ113" s="12"/>
      <c r="BK113" s="61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>
        <f t="shared" si="5"/>
        <v>0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>
        <f t="shared" si="6"/>
        <v>0</v>
      </c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17.25" customHeight="1">
      <c r="A114" s="87" t="s">
        <v>157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8"/>
      <c r="AP114" s="23"/>
      <c r="AQ114" s="24"/>
      <c r="AR114" s="24"/>
      <c r="AS114" s="24"/>
      <c r="AT114" s="24"/>
      <c r="AU114" s="89"/>
      <c r="AV114" s="90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2"/>
      <c r="BL114" s="84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6"/>
      <c r="CF114" s="84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6"/>
      <c r="CW114" s="84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  <c r="DK114" s="85"/>
      <c r="DL114" s="85"/>
      <c r="DM114" s="86"/>
      <c r="DN114" s="84"/>
      <c r="DO114" s="85"/>
      <c r="DP114" s="85"/>
      <c r="DQ114" s="85"/>
      <c r="DR114" s="85"/>
      <c r="DS114" s="85"/>
      <c r="DT114" s="85"/>
      <c r="DU114" s="85"/>
      <c r="DV114" s="85"/>
      <c r="DW114" s="85"/>
      <c r="DX114" s="85"/>
      <c r="DY114" s="85"/>
      <c r="DZ114" s="85"/>
      <c r="EA114" s="85"/>
      <c r="EB114" s="85"/>
      <c r="EC114" s="85"/>
      <c r="ED114" s="86"/>
      <c r="EE114" s="62">
        <f t="shared" si="5"/>
        <v>0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>
        <f t="shared" si="6"/>
        <v>0</v>
      </c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31.5" customHeight="1">
      <c r="A115" s="93" t="s">
        <v>160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8" t="s">
        <v>161</v>
      </c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60"/>
      <c r="BF115" s="12"/>
      <c r="BG115" s="12"/>
      <c r="BH115" s="12"/>
      <c r="BI115" s="12"/>
      <c r="BJ115" s="12"/>
      <c r="BK115" s="61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>
        <f t="shared" si="5"/>
        <v>0</v>
      </c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>
        <f t="shared" si="6"/>
        <v>0</v>
      </c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15" customHeight="1">
      <c r="A116" s="57" t="s">
        <v>162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8" t="s">
        <v>163</v>
      </c>
      <c r="AQ116" s="59"/>
      <c r="AR116" s="59"/>
      <c r="AS116" s="59"/>
      <c r="AT116" s="59"/>
      <c r="AU116" s="59"/>
      <c r="AV116" s="76"/>
      <c r="AW116" s="76"/>
      <c r="AX116" s="76"/>
      <c r="AY116" s="76"/>
      <c r="AZ116" s="76"/>
      <c r="BA116" s="76"/>
      <c r="BB116" s="76"/>
      <c r="BC116" s="76"/>
      <c r="BD116" s="76"/>
      <c r="BE116" s="94"/>
      <c r="BF116" s="95"/>
      <c r="BG116" s="95"/>
      <c r="BH116" s="95"/>
      <c r="BI116" s="95"/>
      <c r="BJ116" s="95"/>
      <c r="BK116" s="96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>
        <f t="shared" si="5"/>
        <v>0</v>
      </c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15" customHeight="1">
      <c r="A117" s="57" t="s">
        <v>164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97"/>
      <c r="AP117" s="11" t="s">
        <v>165</v>
      </c>
      <c r="AQ117" s="12"/>
      <c r="AR117" s="12"/>
      <c r="AS117" s="12"/>
      <c r="AT117" s="12"/>
      <c r="AU117" s="61"/>
      <c r="AV117" s="98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100"/>
      <c r="BL117" s="63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5"/>
      <c r="CF117" s="63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5"/>
      <c r="CW117" s="63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5"/>
      <c r="DN117" s="63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5"/>
      <c r="EE117" s="62">
        <f t="shared" si="5"/>
        <v>0</v>
      </c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31.5" customHeight="1">
      <c r="A118" s="101" t="s">
        <v>166</v>
      </c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58" t="s">
        <v>167</v>
      </c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60"/>
      <c r="BF118" s="12"/>
      <c r="BG118" s="12"/>
      <c r="BH118" s="12"/>
      <c r="BI118" s="12"/>
      <c r="BJ118" s="12"/>
      <c r="BK118" s="61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>
        <v>-159569.32</v>
      </c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>
        <f t="shared" si="5"/>
        <v>-159569.32</v>
      </c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38.25" customHeight="1">
      <c r="A119" s="101" t="s">
        <v>168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97"/>
      <c r="AP119" s="11" t="s">
        <v>169</v>
      </c>
      <c r="AQ119" s="12"/>
      <c r="AR119" s="12"/>
      <c r="AS119" s="12"/>
      <c r="AT119" s="12"/>
      <c r="AU119" s="61"/>
      <c r="AV119" s="98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100"/>
      <c r="BL119" s="63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5"/>
      <c r="CF119" s="63">
        <v>-159569.32</v>
      </c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5"/>
      <c r="CW119" s="63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5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>
        <f t="shared" si="5"/>
        <v>-159569.32</v>
      </c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36" customHeight="1">
      <c r="A120" s="101" t="s">
        <v>170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97"/>
      <c r="AP120" s="58" t="s">
        <v>171</v>
      </c>
      <c r="AQ120" s="59"/>
      <c r="AR120" s="59"/>
      <c r="AS120" s="59"/>
      <c r="AT120" s="59"/>
      <c r="AU120" s="59"/>
      <c r="AV120" s="76"/>
      <c r="AW120" s="76"/>
      <c r="AX120" s="76"/>
      <c r="AY120" s="76"/>
      <c r="AZ120" s="76"/>
      <c r="BA120" s="76"/>
      <c r="BB120" s="76"/>
      <c r="BC120" s="76"/>
      <c r="BD120" s="76"/>
      <c r="BE120" s="94"/>
      <c r="BF120" s="95"/>
      <c r="BG120" s="95"/>
      <c r="BH120" s="95"/>
      <c r="BI120" s="95"/>
      <c r="BJ120" s="95"/>
      <c r="BK120" s="96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>
        <v>-7028925.0599999996</v>
      </c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>
        <f t="shared" si="5"/>
        <v>-7028925.0599999996</v>
      </c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26.25" customHeight="1">
      <c r="A121" s="101" t="s">
        <v>172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97"/>
      <c r="AP121" s="11" t="s">
        <v>173</v>
      </c>
      <c r="AQ121" s="12"/>
      <c r="AR121" s="12"/>
      <c r="AS121" s="12"/>
      <c r="AT121" s="12"/>
      <c r="AU121" s="61"/>
      <c r="AV121" s="98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100"/>
      <c r="BL121" s="63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5"/>
      <c r="CF121" s="63">
        <v>6869355.7400000002</v>
      </c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5"/>
      <c r="CW121" s="63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5"/>
      <c r="DN121" s="63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5"/>
      <c r="EE121" s="62">
        <f t="shared" si="5"/>
        <v>6869355.7400000002</v>
      </c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27.75" customHeight="1">
      <c r="A122" s="101" t="s">
        <v>174</v>
      </c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58" t="s">
        <v>175</v>
      </c>
      <c r="AQ122" s="59"/>
      <c r="AR122" s="59"/>
      <c r="AS122" s="59"/>
      <c r="AT122" s="59"/>
      <c r="AU122" s="59"/>
      <c r="AV122" s="76"/>
      <c r="AW122" s="76"/>
      <c r="AX122" s="76"/>
      <c r="AY122" s="76"/>
      <c r="AZ122" s="76"/>
      <c r="BA122" s="76"/>
      <c r="BB122" s="76"/>
      <c r="BC122" s="76"/>
      <c r="BD122" s="76"/>
      <c r="BE122" s="94"/>
      <c r="BF122" s="95"/>
      <c r="BG122" s="95"/>
      <c r="BH122" s="95"/>
      <c r="BI122" s="95"/>
      <c r="BJ122" s="95"/>
      <c r="BK122" s="96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3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5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>
        <f t="shared" si="5"/>
        <v>0</v>
      </c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6"/>
    </row>
    <row r="123" spans="1:166" ht="24" customHeight="1">
      <c r="A123" s="101" t="s">
        <v>176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97"/>
      <c r="AP123" s="11" t="s">
        <v>177</v>
      </c>
      <c r="AQ123" s="12"/>
      <c r="AR123" s="12"/>
      <c r="AS123" s="12"/>
      <c r="AT123" s="12"/>
      <c r="AU123" s="61"/>
      <c r="AV123" s="98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100"/>
      <c r="BL123" s="63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5"/>
      <c r="CF123" s="63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5"/>
      <c r="CW123" s="63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5"/>
      <c r="DN123" s="63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5"/>
      <c r="EE123" s="62">
        <f t="shared" si="5"/>
        <v>0</v>
      </c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6"/>
    </row>
    <row r="124" spans="1:166" ht="25.5" customHeight="1">
      <c r="A124" s="103" t="s">
        <v>178</v>
      </c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5"/>
      <c r="AP124" s="75" t="s">
        <v>179</v>
      </c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94"/>
      <c r="BF124" s="95"/>
      <c r="BG124" s="95"/>
      <c r="BH124" s="95"/>
      <c r="BI124" s="95"/>
      <c r="BJ124" s="95"/>
      <c r="BK124" s="96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106"/>
      <c r="CG124" s="107"/>
      <c r="CH124" s="107"/>
      <c r="CI124" s="107"/>
      <c r="CJ124" s="107"/>
      <c r="CK124" s="107"/>
      <c r="CL124" s="107"/>
      <c r="CM124" s="107"/>
      <c r="CN124" s="107"/>
      <c r="CO124" s="107"/>
      <c r="CP124" s="107"/>
      <c r="CQ124" s="107"/>
      <c r="CR124" s="107"/>
      <c r="CS124" s="107"/>
      <c r="CT124" s="107"/>
      <c r="CU124" s="107"/>
      <c r="CV124" s="108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  <c r="DT124" s="72"/>
      <c r="DU124" s="72"/>
      <c r="DV124" s="72"/>
      <c r="DW124" s="72"/>
      <c r="DX124" s="72"/>
      <c r="DY124" s="72"/>
      <c r="DZ124" s="72"/>
      <c r="EA124" s="72"/>
      <c r="EB124" s="72"/>
      <c r="EC124" s="72"/>
      <c r="ED124" s="72"/>
      <c r="EE124" s="72">
        <f t="shared" si="5"/>
        <v>0</v>
      </c>
      <c r="EF124" s="72"/>
      <c r="EG124" s="72"/>
      <c r="EH124" s="72"/>
      <c r="EI124" s="72"/>
      <c r="EJ124" s="72"/>
      <c r="EK124" s="72"/>
      <c r="EL124" s="72"/>
      <c r="EM124" s="72"/>
      <c r="EN124" s="72"/>
      <c r="EO124" s="72"/>
      <c r="EP124" s="72"/>
      <c r="EQ124" s="72"/>
      <c r="ER124" s="72"/>
      <c r="ES124" s="72"/>
      <c r="ET124" s="72"/>
      <c r="EU124" s="72"/>
      <c r="EV124" s="72"/>
      <c r="EW124" s="72"/>
      <c r="EX124" s="72"/>
      <c r="EY124" s="72"/>
      <c r="EZ124" s="72"/>
      <c r="FA124" s="72"/>
      <c r="FB124" s="72"/>
      <c r="FC124" s="72"/>
      <c r="FD124" s="72"/>
      <c r="FE124" s="72"/>
      <c r="FF124" s="72"/>
      <c r="FG124" s="72"/>
      <c r="FH124" s="72"/>
      <c r="FI124" s="72"/>
      <c r="FJ124" s="78"/>
    </row>
    <row r="125" spans="1:166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  <row r="127" spans="1:166" ht="11.25" customHeight="1">
      <c r="A127" s="1" t="s">
        <v>180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"/>
      <c r="AG127" s="1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 t="s">
        <v>181</v>
      </c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  <row r="128" spans="1:166" ht="11.2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109" t="s">
        <v>182</v>
      </c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"/>
      <c r="AG128" s="1"/>
      <c r="AH128" s="109" t="s">
        <v>183</v>
      </c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 t="s">
        <v>184</v>
      </c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"/>
      <c r="DR128" s="1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  <row r="129" spans="1:166" ht="11.25" customHeight="1">
      <c r="A129" s="1" t="s">
        <v>185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"/>
      <c r="AG129" s="1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09" t="s">
        <v>182</v>
      </c>
      <c r="DD129" s="109"/>
      <c r="DE129" s="109"/>
      <c r="DF129" s="109"/>
      <c r="DG129" s="109"/>
      <c r="DH129" s="109"/>
      <c r="DI129" s="109"/>
      <c r="DJ129" s="109"/>
      <c r="DK129" s="109"/>
      <c r="DL129" s="109"/>
      <c r="DM129" s="109"/>
      <c r="DN129" s="109"/>
      <c r="DO129" s="109"/>
      <c r="DP129" s="109"/>
      <c r="DQ129" s="7"/>
      <c r="DR129" s="7"/>
      <c r="DS129" s="109" t="s">
        <v>183</v>
      </c>
      <c r="DT129" s="109"/>
      <c r="DU129" s="109"/>
      <c r="DV129" s="109"/>
      <c r="DW129" s="109"/>
      <c r="DX129" s="109"/>
      <c r="DY129" s="109"/>
      <c r="DZ129" s="109"/>
      <c r="EA129" s="109"/>
      <c r="EB129" s="109"/>
      <c r="EC129" s="109"/>
      <c r="ED129" s="109"/>
      <c r="EE129" s="109"/>
      <c r="EF129" s="109"/>
      <c r="EG129" s="109"/>
      <c r="EH129" s="109"/>
      <c r="EI129" s="109"/>
      <c r="EJ129" s="109"/>
      <c r="EK129" s="109"/>
      <c r="EL129" s="109"/>
      <c r="EM129" s="109"/>
      <c r="EN129" s="109"/>
      <c r="EO129" s="109"/>
      <c r="EP129" s="109"/>
      <c r="EQ129" s="109"/>
      <c r="ER129" s="109"/>
      <c r="ES129" s="109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</row>
    <row r="130" spans="1:166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09" t="s">
        <v>182</v>
      </c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7"/>
      <c r="AG130" s="7"/>
      <c r="AH130" s="109" t="s">
        <v>183</v>
      </c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</row>
    <row r="131" spans="1:166" ht="7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</row>
    <row r="132" spans="1:166" ht="11.25" customHeight="1">
      <c r="A132" s="111" t="s">
        <v>186</v>
      </c>
      <c r="B132" s="111"/>
      <c r="C132" s="112"/>
      <c r="D132" s="112"/>
      <c r="E132" s="112"/>
      <c r="F132" s="1" t="s">
        <v>186</v>
      </c>
      <c r="G132" s="1"/>
      <c r="H132" s="1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11">
        <v>200</v>
      </c>
      <c r="Z132" s="111"/>
      <c r="AA132" s="111"/>
      <c r="AB132" s="111"/>
      <c r="AC132" s="111"/>
      <c r="AD132" s="110"/>
      <c r="AE132" s="110"/>
      <c r="AF132" s="1"/>
      <c r="AG132" s="1" t="s">
        <v>187</v>
      </c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</row>
    <row r="133" spans="1:166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1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1"/>
      <c r="CY133" s="1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1"/>
      <c r="DW133" s="1"/>
      <c r="DX133" s="2"/>
      <c r="DY133" s="2"/>
      <c r="DZ133" s="5"/>
      <c r="EA133" s="5"/>
      <c r="EB133" s="5"/>
      <c r="EC133" s="1"/>
      <c r="ED133" s="1"/>
      <c r="EE133" s="1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2"/>
      <c r="EW133" s="2"/>
      <c r="EX133" s="2"/>
      <c r="EY133" s="2"/>
      <c r="EZ133" s="2"/>
      <c r="FA133" s="8"/>
      <c r="FB133" s="8"/>
      <c r="FC133" s="1"/>
      <c r="FD133" s="1"/>
      <c r="FE133" s="1"/>
      <c r="FF133" s="1"/>
      <c r="FG133" s="1"/>
      <c r="FH133" s="1"/>
      <c r="FI133" s="1"/>
      <c r="FJ133" s="1"/>
    </row>
    <row r="134" spans="1:166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1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10"/>
      <c r="CY134" s="10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</row>
  </sheetData>
  <mergeCells count="906">
    <mergeCell ref="AD132:AE132"/>
    <mergeCell ref="A132:B132"/>
    <mergeCell ref="C132:E132"/>
    <mergeCell ref="I132:X132"/>
    <mergeCell ref="Y132:AC132"/>
    <mergeCell ref="DC129:DP129"/>
    <mergeCell ref="DS129:ES129"/>
    <mergeCell ref="DC128:DP128"/>
    <mergeCell ref="DS128:ES128"/>
    <mergeCell ref="R130:AE130"/>
    <mergeCell ref="AH130:BH130"/>
    <mergeCell ref="N127:AE127"/>
    <mergeCell ref="AH127:BH127"/>
    <mergeCell ref="N128:AE128"/>
    <mergeCell ref="AH128:BH128"/>
    <mergeCell ref="R129:AE129"/>
    <mergeCell ref="AH129:BH129"/>
    <mergeCell ref="ET124:FJ124"/>
    <mergeCell ref="A124:AO124"/>
    <mergeCell ref="AP124:AU124"/>
    <mergeCell ref="AV124:BK124"/>
    <mergeCell ref="BL124:CE124"/>
    <mergeCell ref="CF124:CV124"/>
    <mergeCell ref="CW123:DM123"/>
    <mergeCell ref="DN123:ED123"/>
    <mergeCell ref="EE123:ES123"/>
    <mergeCell ref="CW124:DM124"/>
    <mergeCell ref="DN124:ED124"/>
    <mergeCell ref="EE124:ES124"/>
    <mergeCell ref="CW122:DM122"/>
    <mergeCell ref="DN122:ED122"/>
    <mergeCell ref="EE122:ES122"/>
    <mergeCell ref="ET122:FJ122"/>
    <mergeCell ref="A123:AO123"/>
    <mergeCell ref="AP123:AU123"/>
    <mergeCell ref="AV123:BK123"/>
    <mergeCell ref="BL123:CE123"/>
    <mergeCell ref="ET123:FJ123"/>
    <mergeCell ref="CF123:CV123"/>
    <mergeCell ref="A121:AO121"/>
    <mergeCell ref="AP121:AU121"/>
    <mergeCell ref="AV121:BK121"/>
    <mergeCell ref="BL121:CE121"/>
    <mergeCell ref="ET121:FJ121"/>
    <mergeCell ref="A122:AO122"/>
    <mergeCell ref="AP122:AU122"/>
    <mergeCell ref="AV122:BK122"/>
    <mergeCell ref="BL122:CE122"/>
    <mergeCell ref="CF122:CV122"/>
    <mergeCell ref="CW120:DM120"/>
    <mergeCell ref="DN120:ED120"/>
    <mergeCell ref="EE120:ES120"/>
    <mergeCell ref="ET120:FJ120"/>
    <mergeCell ref="CF121:CV121"/>
    <mergeCell ref="CW121:DM121"/>
    <mergeCell ref="DN121:ED121"/>
    <mergeCell ref="EE121:ES121"/>
    <mergeCell ref="A119:AO119"/>
    <mergeCell ref="AP119:AU119"/>
    <mergeCell ref="AV119:BK119"/>
    <mergeCell ref="BL119:CE119"/>
    <mergeCell ref="ET119:FJ119"/>
    <mergeCell ref="A120:AO120"/>
    <mergeCell ref="AP120:AU120"/>
    <mergeCell ref="AV120:BK120"/>
    <mergeCell ref="BL120:CE120"/>
    <mergeCell ref="CF120:CV120"/>
    <mergeCell ref="EE118:ES118"/>
    <mergeCell ref="ET118:FJ118"/>
    <mergeCell ref="CF119:CV119"/>
    <mergeCell ref="CW119:DM119"/>
    <mergeCell ref="DN119:ED119"/>
    <mergeCell ref="EE119:ES119"/>
    <mergeCell ref="CW117:DM117"/>
    <mergeCell ref="DN117:ED117"/>
    <mergeCell ref="EE117:ES117"/>
    <mergeCell ref="A118:AO118"/>
    <mergeCell ref="AP118:AU118"/>
    <mergeCell ref="AV118:BK118"/>
    <mergeCell ref="BL118:CE118"/>
    <mergeCell ref="CF118:CV118"/>
    <mergeCell ref="CW118:DM118"/>
    <mergeCell ref="DN118:ED118"/>
    <mergeCell ref="CW116:DM116"/>
    <mergeCell ref="DN116:ED116"/>
    <mergeCell ref="EE116:ES116"/>
    <mergeCell ref="ET116:FJ116"/>
    <mergeCell ref="ET117:FJ117"/>
    <mergeCell ref="A117:AO117"/>
    <mergeCell ref="AP117:AU117"/>
    <mergeCell ref="AV117:BK117"/>
    <mergeCell ref="BL117:CE117"/>
    <mergeCell ref="CF117:CV117"/>
    <mergeCell ref="CF115:CV115"/>
    <mergeCell ref="CW115:DM115"/>
    <mergeCell ref="DN115:ED115"/>
    <mergeCell ref="EE115:ES115"/>
    <mergeCell ref="ET115:FJ115"/>
    <mergeCell ref="A116:AO116"/>
    <mergeCell ref="AP116:AU116"/>
    <mergeCell ref="AV116:BK116"/>
    <mergeCell ref="BL116:CE116"/>
    <mergeCell ref="CF116:CV116"/>
    <mergeCell ref="A114:AO114"/>
    <mergeCell ref="AP114:AU114"/>
    <mergeCell ref="AV114:BK114"/>
    <mergeCell ref="BL114:CE114"/>
    <mergeCell ref="A115:AO115"/>
    <mergeCell ref="AP115:AU115"/>
    <mergeCell ref="AV115:BK115"/>
    <mergeCell ref="BL115:CE115"/>
    <mergeCell ref="CF113:CV113"/>
    <mergeCell ref="CW113:DM113"/>
    <mergeCell ref="DN113:ED113"/>
    <mergeCell ref="EE113:ES113"/>
    <mergeCell ref="ET113:FJ113"/>
    <mergeCell ref="ET114:FJ114"/>
    <mergeCell ref="CF114:CV114"/>
    <mergeCell ref="CW114:DM114"/>
    <mergeCell ref="DN114:ED114"/>
    <mergeCell ref="EE114:ES114"/>
    <mergeCell ref="A112:AO112"/>
    <mergeCell ref="AP112:AU112"/>
    <mergeCell ref="AV112:BK112"/>
    <mergeCell ref="BL112:CE112"/>
    <mergeCell ref="A113:AO113"/>
    <mergeCell ref="AP113:AU113"/>
    <mergeCell ref="AV113:BK113"/>
    <mergeCell ref="BL113:CE113"/>
    <mergeCell ref="DN111:ED111"/>
    <mergeCell ref="EE111:ES111"/>
    <mergeCell ref="ET111:FJ111"/>
    <mergeCell ref="ET112:FJ112"/>
    <mergeCell ref="CF112:CV112"/>
    <mergeCell ref="CW112:DM112"/>
    <mergeCell ref="DN112:ED112"/>
    <mergeCell ref="EE112:ES112"/>
    <mergeCell ref="A111:AO111"/>
    <mergeCell ref="AP111:AU111"/>
    <mergeCell ref="AV111:BK111"/>
    <mergeCell ref="BL111:CE111"/>
    <mergeCell ref="CF111:CV111"/>
    <mergeCell ref="CW111:DM111"/>
    <mergeCell ref="ET109:FJ109"/>
    <mergeCell ref="A110:AO110"/>
    <mergeCell ref="AP110:AU110"/>
    <mergeCell ref="AV110:BK110"/>
    <mergeCell ref="BL110:CE110"/>
    <mergeCell ref="CF110:CV110"/>
    <mergeCell ref="CW110:DM110"/>
    <mergeCell ref="DN110:ED110"/>
    <mergeCell ref="EE110:ES110"/>
    <mergeCell ref="ET110:FJ110"/>
    <mergeCell ref="CF109:CV109"/>
    <mergeCell ref="CW109:DM109"/>
    <mergeCell ref="DN109:ED109"/>
    <mergeCell ref="EE109:ES109"/>
    <mergeCell ref="A109:AO109"/>
    <mergeCell ref="AP109:AU109"/>
    <mergeCell ref="AV109:BK109"/>
    <mergeCell ref="BL109:CE109"/>
    <mergeCell ref="CF107:ES107"/>
    <mergeCell ref="ET107:FJ108"/>
    <mergeCell ref="CF108:CV108"/>
    <mergeCell ref="CW108:DM108"/>
    <mergeCell ref="DN108:ED108"/>
    <mergeCell ref="EE108:ES108"/>
    <mergeCell ref="EK98:EW98"/>
    <mergeCell ref="EX98:FJ98"/>
    <mergeCell ref="BU98:CG98"/>
    <mergeCell ref="CH98:CW98"/>
    <mergeCell ref="CX98:DJ98"/>
    <mergeCell ref="A107:AO108"/>
    <mergeCell ref="AP107:AU108"/>
    <mergeCell ref="AV107:BK108"/>
    <mergeCell ref="BL107:CE108"/>
    <mergeCell ref="A106:FJ106"/>
    <mergeCell ref="DX98:EJ98"/>
    <mergeCell ref="DK98:DW98"/>
    <mergeCell ref="A98:AJ98"/>
    <mergeCell ref="AK98:AP98"/>
    <mergeCell ref="AQ98:BB98"/>
    <mergeCell ref="BC98:BT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A61:AJ61"/>
    <mergeCell ref="AK61:AP61"/>
    <mergeCell ref="AQ61:BB61"/>
    <mergeCell ref="BC61:BT61"/>
    <mergeCell ref="BU61:CG61"/>
    <mergeCell ref="DK61:DW61"/>
    <mergeCell ref="CH61:CW61"/>
    <mergeCell ref="CX61:DJ61"/>
    <mergeCell ref="CX60:DJ60"/>
    <mergeCell ref="DK60:DW60"/>
    <mergeCell ref="DX60:EJ60"/>
    <mergeCell ref="EK60:EW60"/>
    <mergeCell ref="EX60:FJ60"/>
    <mergeCell ref="EK61:EW61"/>
    <mergeCell ref="EX61:FJ61"/>
    <mergeCell ref="DX61:EJ61"/>
    <mergeCell ref="A60:AJ60"/>
    <mergeCell ref="AK60:AP60"/>
    <mergeCell ref="AQ60:BB60"/>
    <mergeCell ref="BC60:BT60"/>
    <mergeCell ref="BU60:CG60"/>
    <mergeCell ref="CH60:CW60"/>
    <mergeCell ref="CH59:CW59"/>
    <mergeCell ref="CX59:DJ59"/>
    <mergeCell ref="DK59:DW59"/>
    <mergeCell ref="DX59:EJ59"/>
    <mergeCell ref="EK59:EW59"/>
    <mergeCell ref="EX59:FJ59"/>
    <mergeCell ref="A57:AJ58"/>
    <mergeCell ref="AK57:AP58"/>
    <mergeCell ref="AQ57:BB58"/>
    <mergeCell ref="BC57:BT58"/>
    <mergeCell ref="EX58:FJ58"/>
    <mergeCell ref="A59:AJ59"/>
    <mergeCell ref="AK59:AP59"/>
    <mergeCell ref="AQ59:BB59"/>
    <mergeCell ref="BC59:BT59"/>
    <mergeCell ref="BU59:CG59"/>
    <mergeCell ref="ET45:FJ45"/>
    <mergeCell ref="BU57:CG58"/>
    <mergeCell ref="CH57:EJ57"/>
    <mergeCell ref="EK57:FJ57"/>
    <mergeCell ref="CH58:CW58"/>
    <mergeCell ref="CX58:DJ58"/>
    <mergeCell ref="DK58:DW58"/>
    <mergeCell ref="DX58:EJ58"/>
    <mergeCell ref="EK58:EW58"/>
    <mergeCell ref="A56:FJ56"/>
    <mergeCell ref="CF45:CV45"/>
    <mergeCell ref="CW45:DM45"/>
    <mergeCell ref="DN45:ED45"/>
    <mergeCell ref="EE45:ES45"/>
    <mergeCell ref="A45:AM45"/>
    <mergeCell ref="AN45:AS45"/>
    <mergeCell ref="AT45:BI45"/>
    <mergeCell ref="BJ45:CE45"/>
    <mergeCell ref="ET43:FJ43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4:FJ4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rep:2.53.0.139</dc:description>
  <cp:lastModifiedBy>Пользователь Windows</cp:lastModifiedBy>
  <dcterms:created xsi:type="dcterms:W3CDTF">2022-01-18T06:33:10Z</dcterms:created>
  <dcterms:modified xsi:type="dcterms:W3CDTF">2022-01-18T06:33:20Z</dcterms:modified>
</cp:coreProperties>
</file>