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2\ПРОЧЕЕ\127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E95" i="1"/>
  <c r="ET95" i="1"/>
  <c r="EE96" i="1"/>
  <c r="ET96" i="1"/>
  <c r="EE97" i="1"/>
  <c r="ET97" i="1"/>
  <c r="EE98" i="1"/>
  <c r="ET98" i="1"/>
  <c r="EE99" i="1"/>
  <c r="ET99" i="1"/>
  <c r="EE100" i="1"/>
  <c r="ET100" i="1"/>
  <c r="EE101" i="1"/>
  <c r="EE102" i="1"/>
  <c r="EE103" i="1"/>
  <c r="EE104" i="1"/>
  <c r="EE105" i="1"/>
  <c r="EE106" i="1"/>
  <c r="EE107" i="1"/>
  <c r="EE108" i="1"/>
  <c r="EE109" i="1"/>
</calcChain>
</file>

<file path=xl/sharedStrings.xml><?xml version="1.0" encoding="utf-8"?>
<sst xmlns="http://schemas.openxmlformats.org/spreadsheetml/2006/main" count="199" uniqueCount="164">
  <si>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</si>
  <si>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</si>
  <si>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</si>
  <si>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</si>
  <si>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</si>
  <si>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</si>
  <si>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</si>
  <si>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</si>
  <si>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</si>
  <si>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</si>
  <si>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</si>
  <si>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</si>
  <si>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</si>
  <si>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</si>
  <si>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</si>
  <si>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</si>
  <si>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01.04.2022 г.</t>
  </si>
  <si>
    <t>05.04.2022</t>
  </si>
  <si>
    <t>Исполком МО Мичуринского СП</t>
  </si>
  <si>
    <t>бюджет муниципального образования "Мичуринское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</si>
  <si>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</si>
  <si>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</si>
  <si>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</si>
  <si>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</si>
  <si>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</si>
  <si>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</si>
  <si>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</si>
  <si>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</si>
  <si>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</si>
  <si>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</si>
  <si>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</si>
  <si>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</si>
  <si>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</si>
  <si>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</si>
  <si>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</si>
  <si>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</si>
  <si>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</si>
  <si>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</si>
  <si>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</si>
  <si>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</si>
  <si>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</si>
  <si>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</si>
  <si>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</si>
  <si>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</si>
  <si>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</si>
  <si>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</si>
  <si>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</si>
  <si>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</si>
  <si>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</si>
  <si>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</si>
  <si>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</si>
  <si>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</si>
  <si>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</si>
  <si>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</si>
  <si>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</si>
  <si>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</si>
  <si>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</si>
  <si>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</si>
  <si>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</si>
  <si>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</si>
  <si>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</si>
  <si>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</si>
  <si>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</si>
  <si>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</si>
  <si>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Прочие межбюджетные трансферты, передаваемые бюджетам сельских поселений</t>
  </si>
  <si>
    <t>92620249999100000150151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</si>
  <si>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</si>
  <si>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</si>
  <si>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</si>
  <si>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</si>
  <si>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</si>
  <si>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</si>
  <si>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</si>
  <si>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</si>
  <si>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</si>
  <si>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</si>
  <si>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</si>
  <si>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</si>
  <si>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</si>
  <si>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</si>
  <si>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81401029900002030121211</t>
  </si>
  <si>
    <t>Начисления на выплаты по оплате труда</t>
  </si>
  <si>
    <t>81401029900002030129213</t>
  </si>
  <si>
    <t>91401049900002040121211</t>
  </si>
  <si>
    <t>Прочие работы, услуги</t>
  </si>
  <si>
    <t>91401049900002040122226</t>
  </si>
  <si>
    <t>91401049900002040129213</t>
  </si>
  <si>
    <t>Услуги связи</t>
  </si>
  <si>
    <t>91401049900002040244221</t>
  </si>
  <si>
    <t>Транспортные услуги</t>
  </si>
  <si>
    <t>91401049900002040244222</t>
  </si>
  <si>
    <t>Коммунальные услуги</t>
  </si>
  <si>
    <t>91401049900002040244223</t>
  </si>
  <si>
    <t>Работы, услуги по содержанию имущества</t>
  </si>
  <si>
    <t>91401049900002040244225</t>
  </si>
  <si>
    <t>91401049900002040244226</t>
  </si>
  <si>
    <t>Страхование</t>
  </si>
  <si>
    <t>91401049900002040244227</t>
  </si>
  <si>
    <t>Увеличение стоимости горюче-смазочных материалов</t>
  </si>
  <si>
    <t>91401049900002040244343</t>
  </si>
  <si>
    <t>Увеличение стоимости прочих оборотных запасов (материалов)</t>
  </si>
  <si>
    <t>91401049900002040244346</t>
  </si>
  <si>
    <t>91401049900002040247223</t>
  </si>
  <si>
    <t>Налоги, пошлины и сборы</t>
  </si>
  <si>
    <t>91401049900002040852291</t>
  </si>
  <si>
    <t>Иные выплаты текущего характера организациям</t>
  </si>
  <si>
    <t>91401049900002040853297</t>
  </si>
  <si>
    <t>Расходы</t>
  </si>
  <si>
    <t>91401119900007411870200</t>
  </si>
  <si>
    <t>91401139900002950851291</t>
  </si>
  <si>
    <t>91402039900051180121211</t>
  </si>
  <si>
    <t>91402039900051180129213</t>
  </si>
  <si>
    <t>91402039900051180244225</t>
  </si>
  <si>
    <t>Увеличение стоимости основных средств</t>
  </si>
  <si>
    <t>91402039900051180244310</t>
  </si>
  <si>
    <t>91402039900051180244346</t>
  </si>
  <si>
    <t>91404099900078020244225</t>
  </si>
  <si>
    <t>91405039900078010244225</t>
  </si>
  <si>
    <t>91405039900078010247223</t>
  </si>
  <si>
    <t>91405039900078040244223</t>
  </si>
  <si>
    <t>Перечисления другим бюджетам бюджетной системы Российской Федерации</t>
  </si>
  <si>
    <t>91408019900025600540251</t>
  </si>
  <si>
    <t>91414039900020860521251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</si>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</sst>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9"/>
  <sheetViews>
    <sheetView tabSelected="1" workbookViewId="0">
      <selection activeCell="FL50" sqref="FL50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3538530.53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1451035.62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1451035.62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2087494.9099999997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3538530.53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1451035.62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1451035.62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2087494.9099999997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80000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20037.04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20037.04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-20037.04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7.02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7.02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-7.02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60000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60000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2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3836.39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3836.39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-3836.39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00000000000006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62.52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62.52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-62.52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502000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502000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05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439805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439805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-439805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3922.36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3922.36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-3922.36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280000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280000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05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4547.45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4547.45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-4547.45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479.44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479.44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-479.44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50000000000003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211500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211500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-211500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50000000000003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2481740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737100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737100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1744640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5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103800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25950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25950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77850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50000000000003" customHeight="1" x14ac:dyDescent="0.25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4730.53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4730.53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00000000000006" customHeight="1" x14ac:dyDescent="0.25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26260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3788.4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3788.4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22471.599999999999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68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69</v>
      </c>
    </row>
    <row r="48" spans="1:166" ht="12.75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 x14ac:dyDescent="0.25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70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71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72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73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74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75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76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 x14ac:dyDescent="0.25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 x14ac:dyDescent="0.25">
      <c r="A52" s="50" t="s">
        <v>77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78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3656923.88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3656923.88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1127453.1299999999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3" si="2">CH52+CX52+DK52</f>
        <v>1127453.1299999999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2" si="3">BC52-DX52</f>
        <v>2529470.75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2" si="4">BU52-DX52</f>
        <v>2529470.75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 x14ac:dyDescent="0.25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3656923.88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3656923.88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1127453.1299999999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1127453.1299999999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2529470.75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2529470.75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348700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348700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83211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83211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265489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265489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3" customHeight="1" x14ac:dyDescent="0.2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105300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105300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25129.72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25129.72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80170.28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80170.28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3.2" x14ac:dyDescent="0.25">
      <c r="A56" s="68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201827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201827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42381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42381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159446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159446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84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3" customHeight="1" x14ac:dyDescent="0.25">
      <c r="A58" s="68" t="s">
        <v>81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60966.35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60966.35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12799.06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12799.06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48167.29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48167.29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13000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13000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2050.8000000000002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2050.8000000000002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10949.2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10949.2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99200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99200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24784.5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24784.5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74415.5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74415.5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486.95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486.95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2513.0500000000002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2513.0500000000002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3" customHeight="1" x14ac:dyDescent="0.2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63900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63900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12201.6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12201.6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51698.400000000001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51698.400000000001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7320.72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7320.72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27679.279999999999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27679.279999999999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23250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23250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46750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46750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14210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14210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1350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1350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12860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12860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91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165800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165800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62304.5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62304.5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103495.5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103495.5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103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656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656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1744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1744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105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107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103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47690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47690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18560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18560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29130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29130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79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75452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75452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18392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18392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57060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57060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81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22786.5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22786.5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5553.78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5553.78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17232.72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17232.72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3" customHeight="1" x14ac:dyDescent="0.25">
      <c r="A74" s="68" t="s">
        <v>93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 x14ac:dyDescent="0.25">
      <c r="A75" s="68" t="s">
        <v>113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3500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3500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 x14ac:dyDescent="0.25">
      <c r="A76" s="68" t="s">
        <v>100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1061.5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1061.5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561.5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561.5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3" customHeight="1" x14ac:dyDescent="0.25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234730.53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234730.53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230000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230000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4730.5299999999988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4730.5299999999988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 x14ac:dyDescent="0.25">
      <c r="A78" s="68" t="s">
        <v>93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70000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3.2" x14ac:dyDescent="0.25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300000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300000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57621.5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57621.5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242378.5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242378.5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 x14ac:dyDescent="0.25">
      <c r="A80" s="68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6000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6000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5500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5500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36.450000000000003" customHeight="1" x14ac:dyDescent="0.25">
      <c r="A81" s="68" t="s">
        <v>120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1696400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1696400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424100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424100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1272300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1272300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50000000000003" customHeight="1" x14ac:dyDescent="0.25">
      <c r="A82" s="68" t="s">
        <v>120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4300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4300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4300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4300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 x14ac:dyDescent="0.25">
      <c r="A83" s="73" t="s">
        <v>123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124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-118393.35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-118393.35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323582.49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323582.49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24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125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126</v>
      </c>
    </row>
    <row r="91" spans="1:166" ht="12.75" customHeigh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11.25" customHeight="1" x14ac:dyDescent="0.25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5" t="s">
        <v>22</v>
      </c>
      <c r="AQ92" s="41"/>
      <c r="AR92" s="41"/>
      <c r="AS92" s="41"/>
      <c r="AT92" s="41"/>
      <c r="AU92" s="42"/>
      <c r="AV92" s="45" t="s">
        <v>127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45" t="s">
        <v>71</v>
      </c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35" t="s">
        <v>25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5" t="s">
        <v>26</v>
      </c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7"/>
    </row>
    <row r="93" spans="1:166" ht="69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6"/>
      <c r="AQ93" s="43"/>
      <c r="AR93" s="43"/>
      <c r="AS93" s="43"/>
      <c r="AT93" s="43"/>
      <c r="AU93" s="44"/>
      <c r="AV93" s="46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4"/>
      <c r="BL93" s="46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4"/>
      <c r="CF93" s="36" t="s">
        <v>128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5" t="s">
        <v>28</v>
      </c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7"/>
      <c r="DN93" s="35" t="s">
        <v>29</v>
      </c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35" t="s">
        <v>30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6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8"/>
    </row>
    <row r="94" spans="1:166" ht="12" customHeight="1" x14ac:dyDescent="0.25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29">
        <v>2</v>
      </c>
      <c r="AQ94" s="30"/>
      <c r="AR94" s="30"/>
      <c r="AS94" s="30"/>
      <c r="AT94" s="30"/>
      <c r="AU94" s="31"/>
      <c r="AV94" s="29">
        <v>3</v>
      </c>
      <c r="AW94" s="30"/>
      <c r="AX94" s="30"/>
      <c r="AY94" s="30"/>
      <c r="AZ94" s="30"/>
      <c r="BA94" s="30"/>
      <c r="BB94" s="30"/>
      <c r="BC94" s="30"/>
      <c r="BD94" s="30"/>
      <c r="BE94" s="15"/>
      <c r="BF94" s="15"/>
      <c r="BG94" s="15"/>
      <c r="BH94" s="15"/>
      <c r="BI94" s="15"/>
      <c r="BJ94" s="15"/>
      <c r="BK94" s="38"/>
      <c r="BL94" s="29">
        <v>4</v>
      </c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5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>
        <v>6</v>
      </c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>
        <v>7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29">
        <v>8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49">
        <v>9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7.5" customHeight="1" x14ac:dyDescent="0.25">
      <c r="A95" s="79" t="s">
        <v>129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80"/>
      <c r="AP95" s="51" t="s">
        <v>130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3"/>
      <c r="BF95" s="33"/>
      <c r="BG95" s="33"/>
      <c r="BH95" s="33"/>
      <c r="BI95" s="33"/>
      <c r="BJ95" s="33"/>
      <c r="BK95" s="54"/>
      <c r="BL95" s="55">
        <v>118393.35</v>
      </c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>
        <v>-323582.49</v>
      </c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>
        <f t="shared" ref="EE95:EE109" si="5">CF95+CW95+DN95</f>
        <v>-323582.49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>
        <f t="shared" ref="ET95:ET100" si="6">BL95-CF95-CW95-DN95</f>
        <v>441975.83999999997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6.75" customHeight="1" x14ac:dyDescent="0.25">
      <c r="A96" s="81" t="s">
        <v>131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132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>
        <f t="shared" si="5"/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5"/>
      <c r="ET96" s="63">
        <f t="shared" si="6"/>
        <v>0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83"/>
    </row>
    <row r="97" spans="1:166" ht="17.25" customHeight="1" x14ac:dyDescent="0.25">
      <c r="A97" s="87" t="s">
        <v>133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 x14ac:dyDescent="0.25">
      <c r="A98" s="81" t="s">
        <v>134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135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7.25" customHeight="1" x14ac:dyDescent="0.25">
      <c r="A99" s="87" t="s">
        <v>133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5">
      <c r="A100" s="93" t="s">
        <v>136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137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 x14ac:dyDescent="0.25">
      <c r="A101" s="57" t="s">
        <v>138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139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 x14ac:dyDescent="0.25">
      <c r="A102" s="57" t="s">
        <v>140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141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5">
      <c r="A103" s="101" t="s">
        <v>142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143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-323582.49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-323582.49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 x14ac:dyDescent="0.25">
      <c r="A104" s="101" t="s">
        <v>144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145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-323582.49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-323582.49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 x14ac:dyDescent="0.25">
      <c r="A105" s="101" t="s">
        <v>146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58" t="s">
        <v>147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-1451035.62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-1451035.62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 x14ac:dyDescent="0.25">
      <c r="A106" s="101" t="s">
        <v>148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149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1127453.1299999999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1127453.1299999999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 x14ac:dyDescent="0.25">
      <c r="A107" s="101" t="s">
        <v>150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151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 x14ac:dyDescent="0.25">
      <c r="A108" s="101" t="s">
        <v>152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153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 x14ac:dyDescent="0.25">
      <c r="A109" s="103" t="s">
        <v>154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  <c r="AP109" s="75" t="s">
        <v>155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106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5">
      <c r="A112" s="1" t="s">
        <v>156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157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9" t="s">
        <v>158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"/>
      <c r="AG113" s="1"/>
      <c r="AH113" s="109" t="s">
        <v>159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160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5">
      <c r="A114" s="1" t="s">
        <v>161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9" t="s">
        <v>158</v>
      </c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7"/>
      <c r="DR114" s="7"/>
      <c r="DS114" s="109" t="s">
        <v>159</v>
      </c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9" t="s">
        <v>158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7"/>
      <c r="AG115" s="7"/>
      <c r="AH115" s="109" t="s">
        <v>159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5">
      <c r="A117" s="111" t="s">
        <v>162</v>
      </c>
      <c r="B117" s="111"/>
      <c r="C117" s="112"/>
      <c r="D117" s="112"/>
      <c r="E117" s="112"/>
      <c r="F117" s="1" t="s">
        <v>162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11">
        <v>200</v>
      </c>
      <c r="Z117" s="111"/>
      <c r="AA117" s="111"/>
      <c r="AB117" s="111"/>
      <c r="AC117" s="111"/>
      <c r="AD117" s="110"/>
      <c r="AE117" s="110"/>
      <c r="AF117" s="1"/>
      <c r="AG117" s="1" t="s">
        <v>163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57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rep:2.54.0.107</dc:description>
  <cp:lastModifiedBy>Туктарово-Урдала</cp:lastModifiedBy>
  <dcterms:created xsi:type="dcterms:W3CDTF">2022-04-05T08:22:40Z</dcterms:created>
  <dcterms:modified xsi:type="dcterms:W3CDTF">2022-04-05T08:22:40Z</dcterms:modified>
</cp:coreProperties>
</file>