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уктарово-Урдала\Desktop\2022\ПРОЧЕЕ\127\01.10.2022 г\"/>
    </mc:Choice>
  </mc:AlternateContent>
  <bookViews>
    <workbookView xWindow="360" yWindow="276" windowWidth="14940" windowHeight="9156"/>
  </bookViews>
  <sheets>
    <sheet name="Отчет об исполнении бюджета ГР" sheetId="1" r:id="rId1"/>
  </sheets>
  <definedNames>
    <definedName name="LAST_CELL" localSheetId="0">'Отчет об исполнении бюджета ГР'!$FJ$130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EE39" i="1"/>
  <c r="ET39" i="1"/>
  <c r="EE40" i="1"/>
  <c r="ET40" i="1"/>
  <c r="EE41" i="1"/>
  <c r="ET41" i="1"/>
  <c r="DX56" i="1"/>
  <c r="EK56" i="1"/>
  <c r="EX56" i="1"/>
  <c r="DX57" i="1"/>
  <c r="EK57" i="1" s="1"/>
  <c r="EX57" i="1"/>
  <c r="DX58" i="1"/>
  <c r="EK58" i="1"/>
  <c r="EX58" i="1"/>
  <c r="DX59" i="1"/>
  <c r="EK59" i="1" s="1"/>
  <c r="EX59" i="1"/>
  <c r="DX60" i="1"/>
  <c r="EK60" i="1"/>
  <c r="EX60" i="1"/>
  <c r="DX61" i="1"/>
  <c r="EK61" i="1" s="1"/>
  <c r="EX61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K75" i="1" s="1"/>
  <c r="EX75" i="1"/>
  <c r="DX76" i="1"/>
  <c r="EK76" i="1"/>
  <c r="EX76" i="1"/>
  <c r="DX77" i="1"/>
  <c r="EK77" i="1" s="1"/>
  <c r="EX77" i="1"/>
  <c r="DX78" i="1"/>
  <c r="EK78" i="1"/>
  <c r="EX78" i="1"/>
  <c r="DX79" i="1"/>
  <c r="EK79" i="1" s="1"/>
  <c r="EX79" i="1"/>
  <c r="DX80" i="1"/>
  <c r="EK80" i="1"/>
  <c r="EX80" i="1"/>
  <c r="DX81" i="1"/>
  <c r="EK81" i="1" s="1"/>
  <c r="EX81" i="1"/>
  <c r="DX82" i="1"/>
  <c r="EK82" i="1"/>
  <c r="EX82" i="1"/>
  <c r="DX83" i="1"/>
  <c r="EK83" i="1" s="1"/>
  <c r="EX83" i="1"/>
  <c r="DX84" i="1"/>
  <c r="EK84" i="1"/>
  <c r="EX84" i="1"/>
  <c r="DX85" i="1"/>
  <c r="EK85" i="1" s="1"/>
  <c r="EX85" i="1"/>
  <c r="DX86" i="1"/>
  <c r="EK86" i="1"/>
  <c r="EX86" i="1"/>
  <c r="DX87" i="1"/>
  <c r="EK87" i="1" s="1"/>
  <c r="EX87" i="1"/>
  <c r="DX88" i="1"/>
  <c r="EK88" i="1"/>
  <c r="EX88" i="1"/>
  <c r="DX89" i="1"/>
  <c r="EK89" i="1" s="1"/>
  <c r="EX89" i="1"/>
  <c r="DX90" i="1"/>
  <c r="EK90" i="1"/>
  <c r="EX90" i="1"/>
  <c r="DX91" i="1"/>
  <c r="EK91" i="1" s="1"/>
  <c r="EX91" i="1"/>
  <c r="DX92" i="1"/>
  <c r="EK92" i="1"/>
  <c r="EX92" i="1"/>
  <c r="DX93" i="1"/>
  <c r="EK93" i="1" s="1"/>
  <c r="EX93" i="1"/>
  <c r="DX94" i="1"/>
  <c r="EK94" i="1"/>
  <c r="EX94" i="1"/>
  <c r="DX95" i="1"/>
  <c r="EE107" i="1"/>
  <c r="ET107" i="1"/>
  <c r="EE108" i="1"/>
  <c r="ET108" i="1"/>
  <c r="EE109" i="1"/>
  <c r="ET109" i="1"/>
  <c r="EE110" i="1"/>
  <c r="ET110" i="1"/>
  <c r="EE111" i="1"/>
  <c r="ET111" i="1"/>
  <c r="EE112" i="1"/>
  <c r="ET112" i="1"/>
  <c r="EE113" i="1"/>
  <c r="EE114" i="1"/>
  <c r="EE115" i="1"/>
  <c r="EE116" i="1"/>
  <c r="EE117" i="1"/>
  <c r="EE118" i="1"/>
  <c r="EE119" i="1"/>
  <c r="EE120" i="1"/>
  <c r="EE121" i="1"/>
</calcChain>
</file>

<file path=xl/sharedStrings.xml><?xml version="1.0" encoding="utf-8"?>
<sst xmlns="http://schemas.openxmlformats.org/spreadsheetml/2006/main" count="223" uniqueCount="181">
  <si>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</si>
  <si>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</si>
  <si>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</si>
  <si>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</si>
  <si>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</si>
  <si>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</si>
  <si>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</si>
  <si>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</si>
  <si>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</si>
  <si>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</si>
  <si>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</si>
  <si>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</si>
  <si>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</si>
  <si>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</si>
  <si>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</si>
  <si>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</si>
  <si>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01.10.2022 г.</t>
  </si>
  <si>
    <t>04.10.2022</t>
  </si>
  <si>
    <t>Исполком МО Мичуринского СП</t>
  </si>
  <si>
    <t>бюджет муниципального образования "Мичуринское сельское поселение" Лениногорского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</si>
  <si>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</si>
  <si>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</si>
  <si>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</si>
  <si>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</si>
  <si>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</si>
  <si>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</si>
  <si>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</si>
  <si>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</si>
  <si>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</si>
  <si>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</si>
  <si>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</si>
  <si>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</si>
  <si>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</si>
  <si>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</si>
  <si>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</si>
  <si>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</si>
  <si>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</si>
  <si>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</si>
  <si>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</si>
  <si>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</si>
  <si>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</si>
  <si>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</si>
  <si>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</si>
  <si>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</si>
  <si>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</si>
  <si>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</si>
  <si>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</si>
  <si>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</si>
  <si>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</si>
  <si>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</si>
  <si>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</si>
  <si>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</si>
  <si>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</si>
  <si>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</si>
  <si>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</si>
  <si>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</si>
  <si>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</si>
  <si>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</si>
  <si>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</si>
  <si>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</si>
  <si>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</si>
  <si>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</si>
  <si>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действии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(сумма платежа(перерасчеты,недоимка и задолженность по соотвествующему платежу,в том числе по отмененному))</t>
  </si>
  <si>
    <t>92610804020011000110112</t>
  </si>
  <si>
    <t>Прочие доходы от компенсации затрат бюджетов сельских поселений</t>
  </si>
  <si>
    <t>92611302995100000130134</t>
  </si>
  <si>
    <t>Средства самообложения граждан, зачисляемые в бюджеты сельских поселений</t>
  </si>
  <si>
    <t>92611714030100000150155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</si>
  <si>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</si>
  <si>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92620216001100000150151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</si>
  <si>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</si>
  <si>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92620235118100000150151</t>
  </si>
  <si>
    <t>Прочие межбюджетные трансферты, передаваемые бюджетам сельских поселений</t>
  </si>
  <si>
    <t>92620249999100000150151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</si>
  <si>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</si>
  <si>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93711105035100000120121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</si>
  <si>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</si>
  <si>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</si>
  <si>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</si>
  <si>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</si>
  <si>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</si>
  <si>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</si>
  <si>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</si>
  <si>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</si>
  <si>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</si>
  <si>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</si>
  <si>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</si>
  <si>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</si>
  <si>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81401029900002030121211</t>
  </si>
  <si>
    <t>Начисления на выплаты по оплате труда</t>
  </si>
  <si>
    <t>81401029900002030129213</t>
  </si>
  <si>
    <t>91401049900002040121211</t>
  </si>
  <si>
    <t>Прочие работы, услуги</t>
  </si>
  <si>
    <t>91401049900002040122226</t>
  </si>
  <si>
    <t>91401049900002040129213</t>
  </si>
  <si>
    <t>Услуги связи</t>
  </si>
  <si>
    <t>91401049900002040244221</t>
  </si>
  <si>
    <t>Транспортные услуги</t>
  </si>
  <si>
    <t>91401049900002040244222</t>
  </si>
  <si>
    <t>Коммунальные услуги</t>
  </si>
  <si>
    <t>91401049900002040244223</t>
  </si>
  <si>
    <t>Работы, услуги по содержанию имущества</t>
  </si>
  <si>
    <t>91401049900002040244225</t>
  </si>
  <si>
    <t>91401049900002040244226</t>
  </si>
  <si>
    <t>Страхование</t>
  </si>
  <si>
    <t>91401049900002040244227</t>
  </si>
  <si>
    <t>Увеличение стоимости горюче-смазочных материалов</t>
  </si>
  <si>
    <t>91401049900002040244343</t>
  </si>
  <si>
    <t>Увеличение стоимости прочих оборотных запасов (материалов)</t>
  </si>
  <si>
    <t>91401049900002040244346</t>
  </si>
  <si>
    <t>91401049900002040247223</t>
  </si>
  <si>
    <t>Налоги, пошлины и сборы</t>
  </si>
  <si>
    <t>91401049900002040852291</t>
  </si>
  <si>
    <t>Иные выплаты текущего характера организациям</t>
  </si>
  <si>
    <t>91401049900002040853297</t>
  </si>
  <si>
    <t>Расходы</t>
  </si>
  <si>
    <t>91401119900007411870200</t>
  </si>
  <si>
    <t>91401139900002950851291</t>
  </si>
  <si>
    <t>91401139900097080244226</t>
  </si>
  <si>
    <t>91402039900051180121211</t>
  </si>
  <si>
    <t>91402039900051180129213</t>
  </si>
  <si>
    <t>91402039900051180244225</t>
  </si>
  <si>
    <t>91402039900051180244346</t>
  </si>
  <si>
    <t>91403109900007440244225</t>
  </si>
  <si>
    <t>91403109900007440244226</t>
  </si>
  <si>
    <t>91404099900078020244225</t>
  </si>
  <si>
    <t>91405029900075050244225</t>
  </si>
  <si>
    <t>91405039900078010244225</t>
  </si>
  <si>
    <t>91405039900078010247223</t>
  </si>
  <si>
    <t>91405039900078030244225</t>
  </si>
  <si>
    <t>91405039900078040244223</t>
  </si>
  <si>
    <t>Увеличение стоимости основных средств</t>
  </si>
  <si>
    <t>91405039900078040244310</t>
  </si>
  <si>
    <t>91408019900010990244310</t>
  </si>
  <si>
    <t>Увеличение стоимости прочих материальных запасов однократного применения</t>
  </si>
  <si>
    <t>91408019900010990244349</t>
  </si>
  <si>
    <t>Перечисления другим бюджетам бюджетной системы Российской Федерации</t>
  </si>
  <si>
    <t>91408019900025600540251</t>
  </si>
  <si>
    <t>91414039900020860521251</t>
  </si>
  <si>
    <t>91414039900025151540251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</si>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</sst>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1"/>
  <sheetViews>
    <sheetView tabSelected="1" workbookViewId="0">
      <selection sqref="A1:EQ1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5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5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3.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5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5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5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5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6282042.6399999997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4330310.95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1" si="0">CF19+CW19+DN19</f>
        <v>4330310.95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1" si="1">BJ19-EE19</f>
        <v>1951731.6899999995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5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6282042.6399999997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4330310.95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4330310.95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1951731.6899999995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05" customHeight="1" x14ac:dyDescent="0.25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80000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80000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5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74841.39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74841.39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-74841.39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2" customHeight="1" x14ac:dyDescent="0.25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36.82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36.82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-36.82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05" customHeight="1" x14ac:dyDescent="0.25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29.3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29.3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-29.3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60.75" customHeight="1" x14ac:dyDescent="0.25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9.66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9.66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-9.66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60.75" customHeight="1" x14ac:dyDescent="0.25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60000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60000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97.2" customHeight="1" x14ac:dyDescent="0.25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6741.04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6741.04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-6741.04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00000000000006" customHeight="1" x14ac:dyDescent="0.25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58.58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58.58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-58.58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 x14ac:dyDescent="0.25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502000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502000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05" customHeight="1" x14ac:dyDescent="0.25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1231449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1231449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-1231449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60.75" customHeight="1" x14ac:dyDescent="0.25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3684.52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3684.52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-3684.52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5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280000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280000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05" customHeight="1" x14ac:dyDescent="0.25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12973.74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12973.74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-12973.74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60.75" customHeight="1" x14ac:dyDescent="0.25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291.63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291.63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-291.63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21.5" customHeight="1" x14ac:dyDescent="0.25">
      <c r="A35" s="67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950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950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-950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24.3" customHeight="1" x14ac:dyDescent="0.25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10127.43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10127.43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-10127.43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36.450000000000003" customHeight="1" x14ac:dyDescent="0.25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211500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211500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211500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36.450000000000003" customHeight="1" x14ac:dyDescent="0.25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2481740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1965660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1965660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516080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48.6" customHeight="1" x14ac:dyDescent="0.25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110140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84190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84190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25950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36.450000000000003" customHeight="1" x14ac:dyDescent="0.25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2530402.64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716402.64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716402.64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1814000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72.900000000000006" customHeight="1" x14ac:dyDescent="0.25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26260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11365.2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11365.2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14894.8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6" t="s">
        <v>76</v>
      </c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2" t="s">
        <v>77</v>
      </c>
    </row>
    <row r="52" spans="1:166" ht="12.75" customHeight="1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</row>
    <row r="53" spans="1:166" ht="24" customHeight="1" x14ac:dyDescent="0.25">
      <c r="A53" s="41" t="s">
        <v>21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2"/>
      <c r="AK53" s="45" t="s">
        <v>22</v>
      </c>
      <c r="AL53" s="41"/>
      <c r="AM53" s="41"/>
      <c r="AN53" s="41"/>
      <c r="AO53" s="41"/>
      <c r="AP53" s="42"/>
      <c r="AQ53" s="45" t="s">
        <v>78</v>
      </c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2"/>
      <c r="BC53" s="45" t="s">
        <v>79</v>
      </c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2"/>
      <c r="BU53" s="45" t="s">
        <v>80</v>
      </c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2"/>
      <c r="CH53" s="35" t="s">
        <v>25</v>
      </c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7"/>
      <c r="EK53" s="35" t="s">
        <v>81</v>
      </c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70"/>
    </row>
    <row r="54" spans="1:166" ht="78.75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6"/>
      <c r="AL54" s="43"/>
      <c r="AM54" s="43"/>
      <c r="AN54" s="43"/>
      <c r="AO54" s="43"/>
      <c r="AP54" s="44"/>
      <c r="AQ54" s="4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4"/>
      <c r="BC54" s="46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4"/>
      <c r="BU54" s="46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4"/>
      <c r="CH54" s="36" t="s">
        <v>82</v>
      </c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7"/>
      <c r="CX54" s="35" t="s">
        <v>28</v>
      </c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7"/>
      <c r="DK54" s="35" t="s">
        <v>29</v>
      </c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7"/>
      <c r="DX54" s="35" t="s">
        <v>30</v>
      </c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7"/>
      <c r="EK54" s="46" t="s">
        <v>83</v>
      </c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4"/>
      <c r="EX54" s="35" t="s">
        <v>84</v>
      </c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70"/>
    </row>
    <row r="55" spans="1:166" ht="14.25" customHeight="1" x14ac:dyDescent="0.25">
      <c r="A55" s="39">
        <v>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29">
        <v>2</v>
      </c>
      <c r="AL55" s="30"/>
      <c r="AM55" s="30"/>
      <c r="AN55" s="30"/>
      <c r="AO55" s="30"/>
      <c r="AP55" s="31"/>
      <c r="AQ55" s="29">
        <v>3</v>
      </c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1"/>
      <c r="BC55" s="29">
        <v>4</v>
      </c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1"/>
      <c r="BU55" s="29">
        <v>5</v>
      </c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1"/>
      <c r="CH55" s="29">
        <v>6</v>
      </c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1"/>
      <c r="CX55" s="29">
        <v>7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1"/>
      <c r="DK55" s="29">
        <v>8</v>
      </c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1"/>
      <c r="DX55" s="29">
        <v>9</v>
      </c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1"/>
      <c r="EK55" s="29">
        <v>10</v>
      </c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49">
        <v>11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5" customHeight="1" x14ac:dyDescent="0.25">
      <c r="A56" s="50" t="s">
        <v>85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1" t="s">
        <v>86</v>
      </c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5">
        <v>6736243.6200000001</v>
      </c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>
        <v>6736243.6200000001</v>
      </c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>
        <v>3716610.26</v>
      </c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>
        <f t="shared" ref="DX56:DX95" si="2">CH56+CX56+DK56</f>
        <v>3716610.26</v>
      </c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>
        <f t="shared" ref="EK56:EK94" si="3">BC56-DX56</f>
        <v>3019633.3600000003</v>
      </c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>
        <f t="shared" ref="EX56:EX94" si="4">BU56-DX56</f>
        <v>3019633.3600000003</v>
      </c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6"/>
    </row>
    <row r="57" spans="1:166" ht="15" customHeight="1" x14ac:dyDescent="0.25">
      <c r="A57" s="57" t="s">
        <v>33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6736243.6200000001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6736243.6200000001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3716610.26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3716610.26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3019633.3600000003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3019633.3600000003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3.2" x14ac:dyDescent="0.25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464376.69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464376.69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365309.69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365309.69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99067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99067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3" customHeight="1" x14ac:dyDescent="0.25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140234.35999999999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140234.35999999999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110323.51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110323.51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29910.849999999991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29910.849999999991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3.2" x14ac:dyDescent="0.25">
      <c r="A60" s="68" t="s">
        <v>87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91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259058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259058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214431.49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214431.49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44626.510000000009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44626.510000000009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3.2" x14ac:dyDescent="0.25">
      <c r="A61" s="68" t="s">
        <v>92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93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3000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3000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3000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3000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3" customHeight="1" x14ac:dyDescent="0.25">
      <c r="A62" s="68" t="s">
        <v>89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78250.12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78250.12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64758.33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64758.33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13491.789999999994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13491.789999999994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3.2" x14ac:dyDescent="0.25">
      <c r="A63" s="68" t="s">
        <v>95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13000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13000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8146.8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8146.8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4853.2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4853.2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3.2" x14ac:dyDescent="0.25">
      <c r="A64" s="68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99200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99200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74353.5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74353.5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24846.5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24846.5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3.2" x14ac:dyDescent="0.25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3000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3000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1495.1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1495.1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1504.9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1504.9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3" customHeight="1" x14ac:dyDescent="0.25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63591.67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63591.67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44004.800000000003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44004.800000000003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19586.869999999995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19586.869999999995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3.2" x14ac:dyDescent="0.25">
      <c r="A67" s="68" t="s">
        <v>92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32394.45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32394.45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23433.01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23433.01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8961.4400000000023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8961.4400000000023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3.2" x14ac:dyDescent="0.25">
      <c r="A68" s="68" t="s">
        <v>104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5308.33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5308.33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5308.33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5308.33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3" customHeight="1" x14ac:dyDescent="0.25">
      <c r="A69" s="68" t="s">
        <v>106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69850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69850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61085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61085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8765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8765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3" customHeight="1" x14ac:dyDescent="0.25">
      <c r="A70" s="68" t="s">
        <v>108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26360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26360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23500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23500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2860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2860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3.2" x14ac:dyDescent="0.25">
      <c r="A71" s="68" t="s">
        <v>99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185800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185800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99010.58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99010.58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86789.42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86789.42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3.2" x14ac:dyDescent="0.25">
      <c r="A72" s="68" t="s">
        <v>111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2400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2400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2400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2400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3" customHeight="1" x14ac:dyDescent="0.25">
      <c r="A73" s="68" t="s">
        <v>113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114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700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700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562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562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138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138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3.2" x14ac:dyDescent="0.25">
      <c r="A74" s="68" t="s">
        <v>115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2000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2000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3.2" x14ac:dyDescent="0.25">
      <c r="A75" s="68" t="s">
        <v>111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44259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44259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44259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44259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3.2" x14ac:dyDescent="0.25">
      <c r="A76" s="68" t="s">
        <v>92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5690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5690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5690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5690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3.2" x14ac:dyDescent="0.25">
      <c r="A77" s="68" t="s">
        <v>87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83009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83009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55748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55748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27261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27261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3" customHeight="1" x14ac:dyDescent="0.25">
      <c r="A78" s="68" t="s">
        <v>89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120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25069.5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25069.5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16835.3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16835.3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8234.2000000000007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8234.2000000000007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3" customHeight="1" x14ac:dyDescent="0.25">
      <c r="A79" s="68" t="s">
        <v>101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121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1000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1000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3" customHeight="1" x14ac:dyDescent="0.25">
      <c r="A80" s="68" t="s">
        <v>108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1061.5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1061.5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1061.5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1061.5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3" customHeight="1" x14ac:dyDescent="0.25">
      <c r="A81" s="68" t="s">
        <v>101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123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200000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200000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200000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200000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3.2" x14ac:dyDescent="0.25">
      <c r="A82" s="68" t="s">
        <v>92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124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20000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20000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20000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20000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3" customHeight="1" x14ac:dyDescent="0.25">
      <c r="A83" s="68" t="s">
        <v>101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125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860000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860000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703000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703000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157000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157000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3" customHeight="1" x14ac:dyDescent="0.25">
      <c r="A84" s="68" t="s">
        <v>101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126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227500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227500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227500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227500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3" customHeight="1" x14ac:dyDescent="0.25">
      <c r="A85" s="68" t="s">
        <v>101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127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70000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70000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70000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70000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3.2" x14ac:dyDescent="0.25">
      <c r="A86" s="68" t="s">
        <v>99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128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280000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280000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134511.10999999999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134511.10999999999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145488.89000000001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145488.89000000001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3" customHeight="1" x14ac:dyDescent="0.25">
      <c r="A87" s="68" t="s">
        <v>101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129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150000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150000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150000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150000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3.2" x14ac:dyDescent="0.25">
      <c r="A88" s="68" t="s">
        <v>99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130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6000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6000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2492.21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2492.21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3507.79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3507.79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3" customHeight="1" x14ac:dyDescent="0.25">
      <c r="A89" s="68" t="s">
        <v>131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132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1500000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1500000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1500000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1500000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3" customHeight="1" x14ac:dyDescent="0.25">
      <c r="A90" s="68" t="s">
        <v>131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133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7290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7290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7290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7290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36.450000000000003" customHeight="1" x14ac:dyDescent="0.25">
      <c r="A91" s="68" t="s">
        <v>134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135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102710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102710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100000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100000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2710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2710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36.450000000000003" customHeight="1" x14ac:dyDescent="0.25">
      <c r="A92" s="68" t="s">
        <v>136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137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1696400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1696400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1272301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1272301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424099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424099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36.450000000000003" customHeight="1" x14ac:dyDescent="0.25">
      <c r="A93" s="68" t="s">
        <v>136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138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4300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4300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4300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2"/>
        <v>4300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36.450000000000003" customHeight="1" x14ac:dyDescent="0.25">
      <c r="A94" s="68" t="s">
        <v>136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139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3431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3431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2"/>
        <v>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3431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3431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" customHeight="1" x14ac:dyDescent="0.25">
      <c r="A95" s="73" t="s">
        <v>140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4"/>
      <c r="AK95" s="75" t="s">
        <v>141</v>
      </c>
      <c r="AL95" s="76"/>
      <c r="AM95" s="76"/>
      <c r="AN95" s="76"/>
      <c r="AO95" s="76"/>
      <c r="AP95" s="76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2">
        <v>-454200.98</v>
      </c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>
        <v>-454200.98</v>
      </c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>
        <v>613700.68999999994</v>
      </c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62">
        <f t="shared" si="2"/>
        <v>613700.68999999994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8"/>
    </row>
    <row r="96" spans="1:166" ht="24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35.2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35.2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12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8.2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9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6" t="s">
        <v>142</v>
      </c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6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2" t="s">
        <v>143</v>
      </c>
    </row>
    <row r="103" spans="1:166" ht="12.75" customHeight="1" x14ac:dyDescent="0.2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</row>
    <row r="104" spans="1:166" ht="11.25" customHeight="1" x14ac:dyDescent="0.25">
      <c r="A104" s="41" t="s">
        <v>21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2"/>
      <c r="AP104" s="45" t="s">
        <v>22</v>
      </c>
      <c r="AQ104" s="41"/>
      <c r="AR104" s="41"/>
      <c r="AS104" s="41"/>
      <c r="AT104" s="41"/>
      <c r="AU104" s="42"/>
      <c r="AV104" s="45" t="s">
        <v>144</v>
      </c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2"/>
      <c r="BL104" s="45" t="s">
        <v>79</v>
      </c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2"/>
      <c r="CF104" s="35" t="s">
        <v>25</v>
      </c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7"/>
      <c r="ET104" s="45" t="s">
        <v>26</v>
      </c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7"/>
    </row>
    <row r="105" spans="1:166" ht="69.75" customHeight="1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4"/>
      <c r="AP105" s="46"/>
      <c r="AQ105" s="43"/>
      <c r="AR105" s="43"/>
      <c r="AS105" s="43"/>
      <c r="AT105" s="43"/>
      <c r="AU105" s="44"/>
      <c r="AV105" s="46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4"/>
      <c r="BL105" s="46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4"/>
      <c r="CF105" s="36" t="s">
        <v>145</v>
      </c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7"/>
      <c r="CW105" s="35" t="s">
        <v>28</v>
      </c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7"/>
      <c r="DN105" s="35" t="s">
        <v>29</v>
      </c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7"/>
      <c r="EE105" s="35" t="s">
        <v>30</v>
      </c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7"/>
      <c r="ET105" s="46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8"/>
    </row>
    <row r="106" spans="1:166" ht="12" customHeight="1" x14ac:dyDescent="0.25">
      <c r="A106" s="39">
        <v>1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40"/>
      <c r="AP106" s="29">
        <v>2</v>
      </c>
      <c r="AQ106" s="30"/>
      <c r="AR106" s="30"/>
      <c r="AS106" s="30"/>
      <c r="AT106" s="30"/>
      <c r="AU106" s="31"/>
      <c r="AV106" s="29">
        <v>3</v>
      </c>
      <c r="AW106" s="30"/>
      <c r="AX106" s="30"/>
      <c r="AY106" s="30"/>
      <c r="AZ106" s="30"/>
      <c r="BA106" s="30"/>
      <c r="BB106" s="30"/>
      <c r="BC106" s="30"/>
      <c r="BD106" s="30"/>
      <c r="BE106" s="15"/>
      <c r="BF106" s="15"/>
      <c r="BG106" s="15"/>
      <c r="BH106" s="15"/>
      <c r="BI106" s="15"/>
      <c r="BJ106" s="15"/>
      <c r="BK106" s="38"/>
      <c r="BL106" s="29">
        <v>4</v>
      </c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1"/>
      <c r="CF106" s="29">
        <v>5</v>
      </c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1"/>
      <c r="CW106" s="29">
        <v>6</v>
      </c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1"/>
      <c r="DN106" s="29">
        <v>7</v>
      </c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1"/>
      <c r="EE106" s="29">
        <v>8</v>
      </c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1"/>
      <c r="ET106" s="49">
        <v>9</v>
      </c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37.5" customHeight="1" x14ac:dyDescent="0.25">
      <c r="A107" s="79" t="s">
        <v>146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80"/>
      <c r="AP107" s="51" t="s">
        <v>147</v>
      </c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3"/>
      <c r="BF107" s="33"/>
      <c r="BG107" s="33"/>
      <c r="BH107" s="33"/>
      <c r="BI107" s="33"/>
      <c r="BJ107" s="33"/>
      <c r="BK107" s="54"/>
      <c r="BL107" s="55">
        <v>454200.98</v>
      </c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>
        <v>-613700.68999999994</v>
      </c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>
        <f t="shared" ref="EE107:EE121" si="5">CF107+CW107+DN107</f>
        <v>-613700.68999999994</v>
      </c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>
        <f t="shared" ref="ET107:ET112" si="6">BL107-CF107-CW107-DN107</f>
        <v>1067901.67</v>
      </c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6"/>
    </row>
    <row r="108" spans="1:166" ht="36.75" customHeight="1" x14ac:dyDescent="0.25">
      <c r="A108" s="81" t="s">
        <v>148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2"/>
      <c r="AP108" s="58" t="s">
        <v>149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3">
        <f t="shared" si="5"/>
        <v>0</v>
      </c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5"/>
      <c r="ET108" s="63">
        <f t="shared" si="6"/>
        <v>0</v>
      </c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83"/>
    </row>
    <row r="109" spans="1:166" ht="17.25" customHeight="1" x14ac:dyDescent="0.25">
      <c r="A109" s="87" t="s">
        <v>150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8"/>
      <c r="AP109" s="23"/>
      <c r="AQ109" s="24"/>
      <c r="AR109" s="24"/>
      <c r="AS109" s="24"/>
      <c r="AT109" s="24"/>
      <c r="AU109" s="89"/>
      <c r="AV109" s="90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2"/>
      <c r="BL109" s="84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6"/>
      <c r="CF109" s="84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6"/>
      <c r="CW109" s="84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6"/>
      <c r="DN109" s="84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6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>
        <f t="shared" si="6"/>
        <v>0</v>
      </c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" customHeight="1" x14ac:dyDescent="0.25">
      <c r="A110" s="81" t="s">
        <v>151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2"/>
      <c r="AP110" s="58" t="s">
        <v>152</v>
      </c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60"/>
      <c r="BF110" s="12"/>
      <c r="BG110" s="12"/>
      <c r="BH110" s="12"/>
      <c r="BI110" s="12"/>
      <c r="BJ110" s="12"/>
      <c r="BK110" s="61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>
        <f t="shared" si="6"/>
        <v>0</v>
      </c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17.25" customHeight="1" x14ac:dyDescent="0.25">
      <c r="A111" s="87" t="s">
        <v>150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8"/>
      <c r="AP111" s="23"/>
      <c r="AQ111" s="24"/>
      <c r="AR111" s="24"/>
      <c r="AS111" s="24"/>
      <c r="AT111" s="24"/>
      <c r="AU111" s="89"/>
      <c r="AV111" s="90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2"/>
      <c r="BL111" s="84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6"/>
      <c r="CF111" s="84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6"/>
      <c r="CW111" s="84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6"/>
      <c r="DN111" s="84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6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>
        <f t="shared" si="6"/>
        <v>0</v>
      </c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31.5" customHeight="1" x14ac:dyDescent="0.25">
      <c r="A112" s="93" t="s">
        <v>153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8" t="s">
        <v>154</v>
      </c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60"/>
      <c r="BF112" s="12"/>
      <c r="BG112" s="12"/>
      <c r="BH112" s="12"/>
      <c r="BI112" s="12"/>
      <c r="BJ112" s="12"/>
      <c r="BK112" s="61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>
        <f t="shared" si="6"/>
        <v>0</v>
      </c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15" customHeight="1" x14ac:dyDescent="0.25">
      <c r="A113" s="57" t="s">
        <v>155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8" t="s">
        <v>156</v>
      </c>
      <c r="AQ113" s="59"/>
      <c r="AR113" s="59"/>
      <c r="AS113" s="59"/>
      <c r="AT113" s="59"/>
      <c r="AU113" s="59"/>
      <c r="AV113" s="76"/>
      <c r="AW113" s="76"/>
      <c r="AX113" s="76"/>
      <c r="AY113" s="76"/>
      <c r="AZ113" s="76"/>
      <c r="BA113" s="76"/>
      <c r="BB113" s="76"/>
      <c r="BC113" s="76"/>
      <c r="BD113" s="76"/>
      <c r="BE113" s="94"/>
      <c r="BF113" s="95"/>
      <c r="BG113" s="95"/>
      <c r="BH113" s="95"/>
      <c r="BI113" s="95"/>
      <c r="BJ113" s="95"/>
      <c r="BK113" s="96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15" customHeight="1" x14ac:dyDescent="0.25">
      <c r="A114" s="57" t="s">
        <v>157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97"/>
      <c r="AP114" s="11" t="s">
        <v>158</v>
      </c>
      <c r="AQ114" s="12"/>
      <c r="AR114" s="12"/>
      <c r="AS114" s="12"/>
      <c r="AT114" s="12"/>
      <c r="AU114" s="61"/>
      <c r="AV114" s="98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100"/>
      <c r="BL114" s="63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3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5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31.5" customHeight="1" x14ac:dyDescent="0.25">
      <c r="A115" s="101" t="s">
        <v>159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58" t="s">
        <v>160</v>
      </c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60"/>
      <c r="BF115" s="12"/>
      <c r="BG115" s="12"/>
      <c r="BH115" s="12"/>
      <c r="BI115" s="12"/>
      <c r="BJ115" s="12"/>
      <c r="BK115" s="61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>
        <v>-613700.68999999994</v>
      </c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>
        <f t="shared" si="5"/>
        <v>-613700.68999999994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38.25" customHeight="1" x14ac:dyDescent="0.25">
      <c r="A116" s="101" t="s">
        <v>161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97"/>
      <c r="AP116" s="11" t="s">
        <v>162</v>
      </c>
      <c r="AQ116" s="12"/>
      <c r="AR116" s="12"/>
      <c r="AS116" s="12"/>
      <c r="AT116" s="12"/>
      <c r="AU116" s="61"/>
      <c r="AV116" s="98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100"/>
      <c r="BL116" s="63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5"/>
      <c r="CF116" s="63">
        <v>-613700.68999999994</v>
      </c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5"/>
      <c r="CW116" s="63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5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>
        <f t="shared" si="5"/>
        <v>-613700.68999999994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36" customHeight="1" x14ac:dyDescent="0.25">
      <c r="A117" s="101" t="s">
        <v>163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97"/>
      <c r="AP117" s="58" t="s">
        <v>164</v>
      </c>
      <c r="AQ117" s="59"/>
      <c r="AR117" s="59"/>
      <c r="AS117" s="59"/>
      <c r="AT117" s="59"/>
      <c r="AU117" s="59"/>
      <c r="AV117" s="76"/>
      <c r="AW117" s="76"/>
      <c r="AX117" s="76"/>
      <c r="AY117" s="76"/>
      <c r="AZ117" s="76"/>
      <c r="BA117" s="76"/>
      <c r="BB117" s="76"/>
      <c r="BC117" s="76"/>
      <c r="BD117" s="76"/>
      <c r="BE117" s="94"/>
      <c r="BF117" s="95"/>
      <c r="BG117" s="95"/>
      <c r="BH117" s="95"/>
      <c r="BI117" s="95"/>
      <c r="BJ117" s="95"/>
      <c r="BK117" s="96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>
        <v>-4330310.95</v>
      </c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>
        <f t="shared" si="5"/>
        <v>-4330310.95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6.25" customHeight="1" x14ac:dyDescent="0.25">
      <c r="A118" s="101" t="s">
        <v>165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97"/>
      <c r="AP118" s="11" t="s">
        <v>166</v>
      </c>
      <c r="AQ118" s="12"/>
      <c r="AR118" s="12"/>
      <c r="AS118" s="12"/>
      <c r="AT118" s="12"/>
      <c r="AU118" s="61"/>
      <c r="AV118" s="98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100"/>
      <c r="BL118" s="63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5"/>
      <c r="CF118" s="63">
        <v>3716610.26</v>
      </c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5"/>
      <c r="CW118" s="63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5"/>
      <c r="DN118" s="63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5"/>
      <c r="EE118" s="62">
        <f t="shared" si="5"/>
        <v>3716610.26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7.75" customHeight="1" x14ac:dyDescent="0.25">
      <c r="A119" s="101" t="s">
        <v>167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58" t="s">
        <v>168</v>
      </c>
      <c r="AQ119" s="59"/>
      <c r="AR119" s="59"/>
      <c r="AS119" s="59"/>
      <c r="AT119" s="59"/>
      <c r="AU119" s="59"/>
      <c r="AV119" s="76"/>
      <c r="AW119" s="76"/>
      <c r="AX119" s="76"/>
      <c r="AY119" s="76"/>
      <c r="AZ119" s="76"/>
      <c r="BA119" s="76"/>
      <c r="BB119" s="76"/>
      <c r="BC119" s="76"/>
      <c r="BD119" s="76"/>
      <c r="BE119" s="94"/>
      <c r="BF119" s="95"/>
      <c r="BG119" s="95"/>
      <c r="BH119" s="95"/>
      <c r="BI119" s="95"/>
      <c r="BJ119" s="95"/>
      <c r="BK119" s="96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3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5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>
        <f t="shared" si="5"/>
        <v>0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4" customHeight="1" x14ac:dyDescent="0.25">
      <c r="A120" s="101" t="s">
        <v>169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97"/>
      <c r="AP120" s="11" t="s">
        <v>170</v>
      </c>
      <c r="AQ120" s="12"/>
      <c r="AR120" s="12"/>
      <c r="AS120" s="12"/>
      <c r="AT120" s="12"/>
      <c r="AU120" s="61"/>
      <c r="AV120" s="98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100"/>
      <c r="BL120" s="63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5"/>
      <c r="CF120" s="63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5"/>
      <c r="CW120" s="63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5"/>
      <c r="DN120" s="63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5"/>
      <c r="EE120" s="62">
        <f t="shared" si="5"/>
        <v>0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5.5" customHeight="1" x14ac:dyDescent="0.25">
      <c r="A121" s="103" t="s">
        <v>171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5"/>
      <c r="AP121" s="75" t="s">
        <v>172</v>
      </c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94"/>
      <c r="BF121" s="95"/>
      <c r="BG121" s="95"/>
      <c r="BH121" s="95"/>
      <c r="BI121" s="95"/>
      <c r="BJ121" s="95"/>
      <c r="BK121" s="96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106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8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>
        <f t="shared" si="5"/>
        <v>0</v>
      </c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8"/>
    </row>
    <row r="122" spans="1:166" ht="11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5">
      <c r="A124" s="1" t="s">
        <v>173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"/>
      <c r="AG124" s="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 t="s">
        <v>174</v>
      </c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09" t="s">
        <v>175</v>
      </c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"/>
      <c r="AG125" s="1"/>
      <c r="AH125" s="109" t="s">
        <v>176</v>
      </c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 t="s">
        <v>177</v>
      </c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"/>
      <c r="DR125" s="1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5">
      <c r="A126" s="1" t="s">
        <v>178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"/>
      <c r="AG126" s="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09" t="s">
        <v>175</v>
      </c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7"/>
      <c r="DR126" s="7"/>
      <c r="DS126" s="109" t="s">
        <v>176</v>
      </c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09" t="s">
        <v>175</v>
      </c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7"/>
      <c r="AG127" s="7"/>
      <c r="AH127" s="109" t="s">
        <v>176</v>
      </c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7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 x14ac:dyDescent="0.25">
      <c r="A129" s="111" t="s">
        <v>179</v>
      </c>
      <c r="B129" s="111"/>
      <c r="C129" s="112"/>
      <c r="D129" s="112"/>
      <c r="E129" s="112"/>
      <c r="F129" s="1" t="s">
        <v>179</v>
      </c>
      <c r="G129" s="1"/>
      <c r="H129" s="1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11">
        <v>200</v>
      </c>
      <c r="Z129" s="111"/>
      <c r="AA129" s="111"/>
      <c r="AB129" s="111"/>
      <c r="AC129" s="111"/>
      <c r="AD129" s="110"/>
      <c r="AE129" s="110"/>
      <c r="AF129" s="1"/>
      <c r="AG129" s="1" t="s">
        <v>180</v>
      </c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1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1"/>
      <c r="CY130" s="1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1"/>
      <c r="DW130" s="1"/>
      <c r="DX130" s="2"/>
      <c r="DY130" s="2"/>
      <c r="DZ130" s="5"/>
      <c r="EA130" s="5"/>
      <c r="EB130" s="5"/>
      <c r="EC130" s="1"/>
      <c r="ED130" s="1"/>
      <c r="EE130" s="1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2"/>
      <c r="EW130" s="2"/>
      <c r="EX130" s="2"/>
      <c r="EY130" s="2"/>
      <c r="EZ130" s="2"/>
      <c r="FA130" s="8"/>
      <c r="FB130" s="8"/>
      <c r="FC130" s="1"/>
      <c r="FD130" s="1"/>
      <c r="FE130" s="1"/>
      <c r="FF130" s="1"/>
      <c r="FG130" s="1"/>
      <c r="FH130" s="1"/>
      <c r="FI130" s="1"/>
      <c r="FJ130" s="1"/>
    </row>
    <row r="131" spans="1:166" ht="9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1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10"/>
      <c r="CY131" s="10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</sheetData>
  <mergeCells count="881">
    <mergeCell ref="AD129:AE129"/>
    <mergeCell ref="A129:B129"/>
    <mergeCell ref="C129:E129"/>
    <mergeCell ref="I129:X129"/>
    <mergeCell ref="Y129:AC129"/>
    <mergeCell ref="DC126:DP126"/>
    <mergeCell ref="DS126:ES126"/>
    <mergeCell ref="DC125:DP125"/>
    <mergeCell ref="DS125:ES125"/>
    <mergeCell ref="R127:AE127"/>
    <mergeCell ref="AH127:BH127"/>
    <mergeCell ref="N124:AE124"/>
    <mergeCell ref="AH124:BH124"/>
    <mergeCell ref="N125:AE125"/>
    <mergeCell ref="AH125:BH125"/>
    <mergeCell ref="R126:AE126"/>
    <mergeCell ref="AH126:BH126"/>
    <mergeCell ref="ET121:FJ121"/>
    <mergeCell ref="A121:AO121"/>
    <mergeCell ref="AP121:AU121"/>
    <mergeCell ref="AV121:BK121"/>
    <mergeCell ref="BL121:CE121"/>
    <mergeCell ref="CF121:CV121"/>
    <mergeCell ref="CW120:DM120"/>
    <mergeCell ref="DN120:ED120"/>
    <mergeCell ref="EE120:ES120"/>
    <mergeCell ref="CW121:DM121"/>
    <mergeCell ref="DN121:ED121"/>
    <mergeCell ref="EE121:ES121"/>
    <mergeCell ref="CW119:DM119"/>
    <mergeCell ref="DN119:ED119"/>
    <mergeCell ref="EE119:ES119"/>
    <mergeCell ref="ET119:FJ119"/>
    <mergeCell ref="A120:AO120"/>
    <mergeCell ref="AP120:AU120"/>
    <mergeCell ref="AV120:BK120"/>
    <mergeCell ref="BL120:CE120"/>
    <mergeCell ref="ET120:FJ120"/>
    <mergeCell ref="CF120:CV120"/>
    <mergeCell ref="A118:AO118"/>
    <mergeCell ref="AP118:AU118"/>
    <mergeCell ref="AV118:BK118"/>
    <mergeCell ref="BL118:CE118"/>
    <mergeCell ref="ET118:FJ118"/>
    <mergeCell ref="A119:AO119"/>
    <mergeCell ref="AP119:AU119"/>
    <mergeCell ref="AV119:BK119"/>
    <mergeCell ref="BL119:CE119"/>
    <mergeCell ref="CF119:CV119"/>
    <mergeCell ref="CW117:DM117"/>
    <mergeCell ref="DN117:ED117"/>
    <mergeCell ref="EE117:ES117"/>
    <mergeCell ref="ET117:FJ117"/>
    <mergeCell ref="CF118:CV118"/>
    <mergeCell ref="CW118:DM118"/>
    <mergeCell ref="DN118:ED118"/>
    <mergeCell ref="EE118:ES118"/>
    <mergeCell ref="A116:AO116"/>
    <mergeCell ref="AP116:AU116"/>
    <mergeCell ref="AV116:BK116"/>
    <mergeCell ref="BL116:CE116"/>
    <mergeCell ref="ET116:FJ116"/>
    <mergeCell ref="A117:AO117"/>
    <mergeCell ref="AP117:AU117"/>
    <mergeCell ref="AV117:BK117"/>
    <mergeCell ref="BL117:CE117"/>
    <mergeCell ref="CF117:CV117"/>
    <mergeCell ref="EE115:ES115"/>
    <mergeCell ref="ET115:FJ115"/>
    <mergeCell ref="CF116:CV116"/>
    <mergeCell ref="CW116:DM116"/>
    <mergeCell ref="DN116:ED116"/>
    <mergeCell ref="EE116:ES116"/>
    <mergeCell ref="CW114:DM114"/>
    <mergeCell ref="DN114:ED114"/>
    <mergeCell ref="EE114:ES114"/>
    <mergeCell ref="A115:AO115"/>
    <mergeCell ref="AP115:AU115"/>
    <mergeCell ref="AV115:BK115"/>
    <mergeCell ref="BL115:CE115"/>
    <mergeCell ref="CF115:CV115"/>
    <mergeCell ref="CW115:DM115"/>
    <mergeCell ref="DN115:ED115"/>
    <mergeCell ref="CW113:DM113"/>
    <mergeCell ref="DN113:ED113"/>
    <mergeCell ref="EE113:ES113"/>
    <mergeCell ref="ET113:FJ113"/>
    <mergeCell ref="ET114:FJ114"/>
    <mergeCell ref="A114:AO114"/>
    <mergeCell ref="AP114:AU114"/>
    <mergeCell ref="AV114:BK114"/>
    <mergeCell ref="BL114:CE114"/>
    <mergeCell ref="CF114:CV114"/>
    <mergeCell ref="CF112:CV112"/>
    <mergeCell ref="CW112:DM112"/>
    <mergeCell ref="DN112:ED112"/>
    <mergeCell ref="EE112:ES112"/>
    <mergeCell ref="ET112:FJ112"/>
    <mergeCell ref="A113:AO113"/>
    <mergeCell ref="AP113:AU113"/>
    <mergeCell ref="AV113:BK113"/>
    <mergeCell ref="BL113:CE113"/>
    <mergeCell ref="CF113:CV113"/>
    <mergeCell ref="A111:AO111"/>
    <mergeCell ref="AP111:AU111"/>
    <mergeCell ref="AV111:BK111"/>
    <mergeCell ref="BL111:CE111"/>
    <mergeCell ref="A112:AO112"/>
    <mergeCell ref="AP112:AU112"/>
    <mergeCell ref="AV112:BK112"/>
    <mergeCell ref="BL112:CE112"/>
    <mergeCell ref="CF110:CV110"/>
    <mergeCell ref="CW110:DM110"/>
    <mergeCell ref="DN110:ED110"/>
    <mergeCell ref="EE110:ES110"/>
    <mergeCell ref="ET110:FJ110"/>
    <mergeCell ref="ET111:FJ111"/>
    <mergeCell ref="CF111:CV111"/>
    <mergeCell ref="CW111:DM111"/>
    <mergeCell ref="DN111:ED111"/>
    <mergeCell ref="EE111:ES111"/>
    <mergeCell ref="A109:AO109"/>
    <mergeCell ref="AP109:AU109"/>
    <mergeCell ref="AV109:BK109"/>
    <mergeCell ref="BL109:CE109"/>
    <mergeCell ref="A110:AO110"/>
    <mergeCell ref="AP110:AU110"/>
    <mergeCell ref="AV110:BK110"/>
    <mergeCell ref="BL110:CE110"/>
    <mergeCell ref="DN108:ED108"/>
    <mergeCell ref="EE108:ES108"/>
    <mergeCell ref="ET108:FJ108"/>
    <mergeCell ref="ET109:FJ109"/>
    <mergeCell ref="CF109:CV109"/>
    <mergeCell ref="CW109:DM109"/>
    <mergeCell ref="DN109:ED109"/>
    <mergeCell ref="EE109:ES109"/>
    <mergeCell ref="A108:AO108"/>
    <mergeCell ref="AP108:AU108"/>
    <mergeCell ref="AV108:BK108"/>
    <mergeCell ref="BL108:CE108"/>
    <mergeCell ref="CF108:CV108"/>
    <mergeCell ref="CW108:DM108"/>
    <mergeCell ref="ET106:FJ106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ET107:FJ107"/>
    <mergeCell ref="EE105:ES105"/>
    <mergeCell ref="CF106:CV106"/>
    <mergeCell ref="CW106:DM106"/>
    <mergeCell ref="DN106:ED106"/>
    <mergeCell ref="EE106:ES106"/>
    <mergeCell ref="A106:AO106"/>
    <mergeCell ref="AP106:AU106"/>
    <mergeCell ref="AV106:BK106"/>
    <mergeCell ref="BL106:CE106"/>
    <mergeCell ref="A104:AO105"/>
    <mergeCell ref="AP104:AU105"/>
    <mergeCell ref="AV104:BK105"/>
    <mergeCell ref="BL104:CE105"/>
    <mergeCell ref="A103:FJ103"/>
    <mergeCell ref="CF104:ES104"/>
    <mergeCell ref="ET104:FJ105"/>
    <mergeCell ref="CF105:CV105"/>
    <mergeCell ref="CW105:DM105"/>
    <mergeCell ref="DN105:ED105"/>
    <mergeCell ref="A95:AJ95"/>
    <mergeCell ref="AK95:AP95"/>
    <mergeCell ref="AQ95:BB95"/>
    <mergeCell ref="BC95:BT95"/>
    <mergeCell ref="EK95:EW95"/>
    <mergeCell ref="EX95:FJ95"/>
    <mergeCell ref="BU95:CG95"/>
    <mergeCell ref="CH95:CW95"/>
    <mergeCell ref="CX95:DJ95"/>
    <mergeCell ref="EX94:FJ94"/>
    <mergeCell ref="BU94:CG94"/>
    <mergeCell ref="CH94:CW94"/>
    <mergeCell ref="CX94:DJ94"/>
    <mergeCell ref="DK94:DW94"/>
    <mergeCell ref="DX95:EJ95"/>
    <mergeCell ref="DK95:DW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A57:AJ57"/>
    <mergeCell ref="AK57:AP57"/>
    <mergeCell ref="AQ57:BB57"/>
    <mergeCell ref="BC57:BT57"/>
    <mergeCell ref="BU57:CG57"/>
    <mergeCell ref="DK57:DW57"/>
    <mergeCell ref="CH57:CW57"/>
    <mergeCell ref="CX57:DJ57"/>
    <mergeCell ref="CX56:DJ56"/>
    <mergeCell ref="DK56:DW56"/>
    <mergeCell ref="DX56:EJ56"/>
    <mergeCell ref="EK56:EW56"/>
    <mergeCell ref="EX56:FJ56"/>
    <mergeCell ref="EK57:EW57"/>
    <mergeCell ref="EX57:FJ57"/>
    <mergeCell ref="DX57:EJ57"/>
    <mergeCell ref="A56:AJ56"/>
    <mergeCell ref="AK56:AP56"/>
    <mergeCell ref="AQ56:BB56"/>
    <mergeCell ref="BC56:BT56"/>
    <mergeCell ref="BU56:CG56"/>
    <mergeCell ref="CH56:CW56"/>
    <mergeCell ref="CH55:CW55"/>
    <mergeCell ref="CX55:DJ55"/>
    <mergeCell ref="DK55:DW55"/>
    <mergeCell ref="DX55:EJ55"/>
    <mergeCell ref="EK55:EW55"/>
    <mergeCell ref="EX55:FJ55"/>
    <mergeCell ref="A53:AJ54"/>
    <mergeCell ref="AK53:AP54"/>
    <mergeCell ref="AQ53:BB54"/>
    <mergeCell ref="BC53:BT54"/>
    <mergeCell ref="EX54:FJ54"/>
    <mergeCell ref="A55:AJ55"/>
    <mergeCell ref="AK55:AP55"/>
    <mergeCell ref="AQ55:BB55"/>
    <mergeCell ref="BC55:BT55"/>
    <mergeCell ref="BU55:CG55"/>
    <mergeCell ref="ET41:FJ41"/>
    <mergeCell ref="BU53:CG54"/>
    <mergeCell ref="CH53:EJ53"/>
    <mergeCell ref="EK53:FJ53"/>
    <mergeCell ref="CH54:CW54"/>
    <mergeCell ref="CX54:DJ54"/>
    <mergeCell ref="DK54:DW54"/>
    <mergeCell ref="DX54:EJ54"/>
    <mergeCell ref="EK54:EW54"/>
    <mergeCell ref="A52:FJ5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Туктарово-Урдала</dc:creator>
  <dc:description>POI HSSF rep:2.54.0.183</dc:description>
  <cp:lastModifiedBy>Туктарово-Урдала</cp:lastModifiedBy>
  <dcterms:created xsi:type="dcterms:W3CDTF">2022-10-04T13:15:50Z</dcterms:created>
  <dcterms:modified xsi:type="dcterms:W3CDTF">2022-10-04T13:15:50Z</dcterms:modified>
</cp:coreProperties>
</file>