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3\ПРОЧЕЕ\127\01.04.2023 г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ГР'!$FJ$110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DX44" i="1"/>
  <c r="EK44" i="1"/>
  <c r="EX44" i="1"/>
  <c r="DX45" i="1"/>
  <c r="EK45" i="1" s="1"/>
  <c r="EX45" i="1"/>
  <c r="DX46" i="1"/>
  <c r="EK46" i="1"/>
  <c r="EX46" i="1"/>
  <c r="DX47" i="1"/>
  <c r="EK47" i="1" s="1"/>
  <c r="EX47" i="1"/>
  <c r="DX48" i="1"/>
  <c r="EK48" i="1"/>
  <c r="EX48" i="1"/>
  <c r="DX49" i="1"/>
  <c r="EK49" i="1" s="1"/>
  <c r="EX49" i="1"/>
  <c r="DX50" i="1"/>
  <c r="EK50" i="1"/>
  <c r="EX50" i="1"/>
  <c r="DX51" i="1"/>
  <c r="EK51" i="1" s="1"/>
  <c r="EX51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E87" i="1"/>
  <c r="ET87" i="1"/>
  <c r="EE88" i="1"/>
  <c r="ET88" i="1"/>
  <c r="EE89" i="1"/>
  <c r="ET89" i="1"/>
  <c r="EE90" i="1"/>
  <c r="ET90" i="1"/>
  <c r="EE91" i="1"/>
  <c r="ET91" i="1"/>
  <c r="EE92" i="1"/>
  <c r="ET92" i="1"/>
  <c r="EE93" i="1"/>
  <c r="EE94" i="1"/>
  <c r="EE95" i="1"/>
  <c r="EE96" i="1"/>
  <c r="EE97" i="1"/>
  <c r="EE98" i="1"/>
  <c r="EE99" i="1"/>
  <c r="EE100" i="1"/>
  <c r="EE101" i="1"/>
</calcChain>
</file>

<file path=xl/sharedStrings.xml><?xml version="1.0" encoding="utf-8"?>
<sst xmlns="http://schemas.openxmlformats.org/spreadsheetml/2006/main" count="183" uniqueCount="146">
  <si>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</si>
  <si>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</si>
  <si>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</si>
  <si>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</si>
  <si>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</si>
  <si>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</si>
  <si>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</si>
  <si>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</si>
  <si>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</si>
  <si>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</si>
  <si>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</si>
  <si>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</si>
  <si>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</si>
  <si>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</si>
  <si>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</si>
  <si>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</si>
  <si>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01.04.2023 г.</t>
  </si>
  <si>
    <t>10.04.2023</t>
  </si>
  <si>
    <t>Исполком МО "Старокувакское СП"</t>
  </si>
  <si>
    <t>бюджет муниципального образования "Старокувакское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</si>
  <si>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</si>
  <si>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</si>
  <si>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</si>
  <si>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</si>
  <si>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</si>
  <si>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</si>
  <si>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</si>
  <si>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</si>
  <si>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</si>
  <si>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</si>
  <si>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</si>
  <si>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</si>
  <si>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</si>
  <si>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</si>
  <si>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</si>
  <si>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</si>
  <si>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</si>
  <si>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</si>
  <si>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</si>
  <si>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</si>
  <si>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</si>
  <si>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</si>
  <si>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</si>
  <si>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</si>
  <si>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</si>
  <si>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</si>
  <si>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</si>
  <si>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</si>
  <si>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</si>
  <si>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92620235118100000150151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</si>
  <si>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</si>
  <si>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</si>
  <si>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</si>
  <si>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</si>
  <si>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</si>
  <si>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</si>
  <si>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</si>
  <si>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</si>
  <si>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</si>
  <si>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</si>
  <si>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</si>
  <si>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</si>
  <si>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</si>
  <si>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</si>
  <si>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81901029900002030121211</t>
  </si>
  <si>
    <t>Начисления на выплаты по оплате труда</t>
  </si>
  <si>
    <t>81901029900002030129213</t>
  </si>
  <si>
    <t>91901049900002040121211</t>
  </si>
  <si>
    <t>91901049900002040129213</t>
  </si>
  <si>
    <t>Услуги связи</t>
  </si>
  <si>
    <t>91901049900002040244221</t>
  </si>
  <si>
    <t>Коммунальные услуги</t>
  </si>
  <si>
    <t>91901049900002040244223</t>
  </si>
  <si>
    <t>Работы, услуги по содержанию имущества</t>
  </si>
  <si>
    <t>91901049900002040244225</t>
  </si>
  <si>
    <t>Прочие работы, услуги</t>
  </si>
  <si>
    <t>91901049900002040244226</t>
  </si>
  <si>
    <t>Страхование</t>
  </si>
  <si>
    <t>91901049900002040244227</t>
  </si>
  <si>
    <t>Увеличение стоимости горюче-смазочных материалов</t>
  </si>
  <si>
    <t>91901049900002040244343</t>
  </si>
  <si>
    <t>Увеличение стоимости прочих оборотных запасов (материалов)</t>
  </si>
  <si>
    <t>91901049900002040244346</t>
  </si>
  <si>
    <t>91901049900002040247223</t>
  </si>
  <si>
    <t>Налоги, пошлины и сборы</t>
  </si>
  <si>
    <t>91901049900002040852291</t>
  </si>
  <si>
    <t>Иные выплаты текущего характера организациям</t>
  </si>
  <si>
    <t>91901049900002040853297</t>
  </si>
  <si>
    <t>Расходы</t>
  </si>
  <si>
    <t>91901119900007411870200</t>
  </si>
  <si>
    <t>91901139900002950851291</t>
  </si>
  <si>
    <t>91902039900051180121211</t>
  </si>
  <si>
    <t>91902039900051180129213</t>
  </si>
  <si>
    <t>91902039900051180244225</t>
  </si>
  <si>
    <t>91902039900051180244346</t>
  </si>
  <si>
    <t>91903109900022680244225</t>
  </si>
  <si>
    <t>91903109900022680244227</t>
  </si>
  <si>
    <t>91903109900022680852291</t>
  </si>
  <si>
    <t>91904099900078020244225</t>
  </si>
  <si>
    <t>91905039900078010244225</t>
  </si>
  <si>
    <t>91905039900078010247223</t>
  </si>
  <si>
    <t>91905039900078040244223</t>
  </si>
  <si>
    <t>Перечисления другим бюджетам бюджетной системы Российской Федерации</t>
  </si>
  <si>
    <t>91908019900025600540251</t>
  </si>
  <si>
    <t>91914039900025800521251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</si>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</sst>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1"/>
  <sheetViews>
    <sheetView tabSelected="1" workbookViewId="0">
      <selection activeCell="BE7" sqref="BE7:EB9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3267610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430952.08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29" si="0">CF19+CW19+DN19</f>
        <v>430952.08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29" si="1">BJ19-EE19</f>
        <v>2836657.92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3267610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430952.08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430952.08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2836657.92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196000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47966.04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47966.04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148033.96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05" customHeight="1" x14ac:dyDescent="0.25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1286.9100000000001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1286.9100000000001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-1286.9100000000001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 x14ac:dyDescent="0.25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60000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247.73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247.73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59752.27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0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2583000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140314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140314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2442686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05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241000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-1092.5999999999999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-1092.5999999999999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242092.6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50000000000003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207000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207000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-207000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36.450000000000003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12230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3630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3630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8600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126400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31600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31600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94800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00000000000006" customHeight="1" x14ac:dyDescent="0.2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48980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48980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6" t="s">
        <v>52</v>
      </c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2" t="s">
        <v>53</v>
      </c>
    </row>
    <row r="40" spans="1:166" ht="12.75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</row>
    <row r="41" spans="1:166" ht="24" customHeight="1" x14ac:dyDescent="0.25">
      <c r="A41" s="41" t="s">
        <v>21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  <c r="AK41" s="45" t="s">
        <v>22</v>
      </c>
      <c r="AL41" s="41"/>
      <c r="AM41" s="41"/>
      <c r="AN41" s="41"/>
      <c r="AO41" s="41"/>
      <c r="AP41" s="42"/>
      <c r="AQ41" s="45" t="s">
        <v>54</v>
      </c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2"/>
      <c r="BC41" s="45" t="s">
        <v>55</v>
      </c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2"/>
      <c r="BU41" s="45" t="s">
        <v>56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2"/>
      <c r="CH41" s="35" t="s">
        <v>25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7"/>
      <c r="EK41" s="35" t="s">
        <v>57</v>
      </c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70"/>
    </row>
    <row r="42" spans="1:166" ht="78.7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4"/>
      <c r="AK42" s="46"/>
      <c r="AL42" s="43"/>
      <c r="AM42" s="43"/>
      <c r="AN42" s="43"/>
      <c r="AO42" s="43"/>
      <c r="AP42" s="44"/>
      <c r="AQ42" s="46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4"/>
      <c r="BC42" s="46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4"/>
      <c r="BU42" s="46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4"/>
      <c r="CH42" s="36" t="s">
        <v>58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7"/>
      <c r="CX42" s="35" t="s">
        <v>28</v>
      </c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7"/>
      <c r="DK42" s="35" t="s">
        <v>29</v>
      </c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7"/>
      <c r="DX42" s="35" t="s">
        <v>30</v>
      </c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7"/>
      <c r="EK42" s="46" t="s">
        <v>59</v>
      </c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4"/>
      <c r="EX42" s="35" t="s">
        <v>60</v>
      </c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70"/>
    </row>
    <row r="43" spans="1:166" ht="14.25" customHeight="1" x14ac:dyDescent="0.25">
      <c r="A43" s="39">
        <v>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29">
        <v>2</v>
      </c>
      <c r="AL43" s="30"/>
      <c r="AM43" s="30"/>
      <c r="AN43" s="30"/>
      <c r="AO43" s="30"/>
      <c r="AP43" s="31"/>
      <c r="AQ43" s="29">
        <v>3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1"/>
      <c r="BC43" s="29">
        <v>4</v>
      </c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1"/>
      <c r="BU43" s="29">
        <v>5</v>
      </c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1"/>
      <c r="CH43" s="29">
        <v>6</v>
      </c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1"/>
      <c r="CX43" s="29">
        <v>7</v>
      </c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1"/>
      <c r="DK43" s="29">
        <v>8</v>
      </c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1"/>
      <c r="DX43" s="29">
        <v>9</v>
      </c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1"/>
      <c r="EK43" s="29">
        <v>10</v>
      </c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49">
        <v>11</v>
      </c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5" customHeight="1" x14ac:dyDescent="0.25">
      <c r="A44" s="50" t="s">
        <v>61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1" t="s">
        <v>62</v>
      </c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5">
        <v>3267610</v>
      </c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>
        <v>3267610</v>
      </c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>
        <v>628667.63</v>
      </c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>
        <f t="shared" ref="DX44:DX75" si="2">CH44+CX44+DK44</f>
        <v>628667.63</v>
      </c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>
        <f t="shared" ref="EK44:EK74" si="3">BC44-DX44</f>
        <v>2638942.37</v>
      </c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>
        <f t="shared" ref="EX44:EX74" si="4">BU44-DX44</f>
        <v>2638942.37</v>
      </c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6"/>
    </row>
    <row r="45" spans="1:166" ht="15" customHeight="1" x14ac:dyDescent="0.25">
      <c r="A45" s="57" t="s">
        <v>33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8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2">
        <v>3267610</v>
      </c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>
        <v>3267610</v>
      </c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>
        <v>628667.63</v>
      </c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>
        <f t="shared" si="2"/>
        <v>628667.63</v>
      </c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>
        <f t="shared" si="3"/>
        <v>2638942.37</v>
      </c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>
        <f t="shared" si="4"/>
        <v>2638942.37</v>
      </c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13.2" x14ac:dyDescent="0.25">
      <c r="A46" s="68" t="s">
        <v>63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K46" s="58"/>
      <c r="AL46" s="59"/>
      <c r="AM46" s="59"/>
      <c r="AN46" s="59"/>
      <c r="AO46" s="59"/>
      <c r="AP46" s="59"/>
      <c r="AQ46" s="59" t="s">
        <v>64</v>
      </c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2">
        <v>400200</v>
      </c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>
        <v>400200</v>
      </c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>
        <v>95040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>
        <f t="shared" si="2"/>
        <v>95040</v>
      </c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>
        <f t="shared" si="3"/>
        <v>305160</v>
      </c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>
        <f t="shared" si="4"/>
        <v>305160</v>
      </c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24.3" customHeight="1" x14ac:dyDescent="0.25">
      <c r="A47" s="68" t="s">
        <v>65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58"/>
      <c r="AL47" s="59"/>
      <c r="AM47" s="59"/>
      <c r="AN47" s="59"/>
      <c r="AO47" s="59"/>
      <c r="AP47" s="59"/>
      <c r="AQ47" s="59" t="s">
        <v>66</v>
      </c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2">
        <v>121000</v>
      </c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>
        <v>121000</v>
      </c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>
        <v>28702.080000000002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>
        <f t="shared" si="2"/>
        <v>28702.080000000002</v>
      </c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>
        <f t="shared" si="3"/>
        <v>92297.919999999998</v>
      </c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>
        <f t="shared" si="4"/>
        <v>92297.919999999998</v>
      </c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13.2" x14ac:dyDescent="0.25">
      <c r="A48" s="68" t="s">
        <v>63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K48" s="58"/>
      <c r="AL48" s="59"/>
      <c r="AM48" s="59"/>
      <c r="AN48" s="59"/>
      <c r="AO48" s="59"/>
      <c r="AP48" s="59"/>
      <c r="AQ48" s="59" t="s">
        <v>67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225500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225500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51107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51107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174393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174393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3" customHeight="1" x14ac:dyDescent="0.25">
      <c r="A49" s="68" t="s">
        <v>65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K49" s="58"/>
      <c r="AL49" s="59"/>
      <c r="AM49" s="59"/>
      <c r="AN49" s="59"/>
      <c r="AO49" s="59"/>
      <c r="AP49" s="59"/>
      <c r="AQ49" s="59" t="s">
        <v>68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68200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68200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15815.14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15815.14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52384.86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52384.86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3.2" x14ac:dyDescent="0.25">
      <c r="A50" s="68" t="s">
        <v>69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70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15000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15000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1363.8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1363.8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13636.2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13636.2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3.2" x14ac:dyDescent="0.25">
      <c r="A51" s="68" t="s">
        <v>71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72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1600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1600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410.59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410.59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1189.4100000000001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1189.4100000000001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3" customHeight="1" x14ac:dyDescent="0.25">
      <c r="A52" s="68" t="s">
        <v>73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107800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107800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23977.39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23977.39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83822.61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83822.61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3.2" x14ac:dyDescent="0.25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32400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32400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7498.1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7498.1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24901.9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24901.9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3.2" x14ac:dyDescent="0.25">
      <c r="A54" s="68" t="s">
        <v>77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9750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9750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9750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9750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3" customHeight="1" x14ac:dyDescent="0.25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68000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68000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15000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15000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53000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53000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3" customHeight="1" x14ac:dyDescent="0.25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4000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4000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3995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3995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3.2" x14ac:dyDescent="0.25">
      <c r="A57" s="68" t="s">
        <v>71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72000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72000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42195.88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42195.88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29804.120000000003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29804.120000000003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3.2" x14ac:dyDescent="0.25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2400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2400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490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490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1910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1910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3" customHeight="1" x14ac:dyDescent="0.25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850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850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850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850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 x14ac:dyDescent="0.25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84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67700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67700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16211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16211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51489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51489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 x14ac:dyDescent="0.25">
      <c r="A62" s="68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95344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95344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22533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22533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72811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72811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3" customHeight="1" x14ac:dyDescent="0.25">
      <c r="A63" s="68" t="s">
        <v>65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28794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28794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6805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6805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21989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21989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3" customHeight="1" x14ac:dyDescent="0.25">
      <c r="A64" s="68" t="s">
        <v>73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3" customHeight="1" x14ac:dyDescent="0.25">
      <c r="A65" s="68" t="s">
        <v>81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94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1262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1262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1262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1262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3" customHeight="1" x14ac:dyDescent="0.25">
      <c r="A66" s="68" t="s">
        <v>73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95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3.2" x14ac:dyDescent="0.25">
      <c r="A67" s="68" t="s">
        <v>77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96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9000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9000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9000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9000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3.2" x14ac:dyDescent="0.25">
      <c r="A68" s="68" t="s">
        <v>84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97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1500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1500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4500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4500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3" customHeight="1" x14ac:dyDescent="0.25">
      <c r="A69" s="68" t="s">
        <v>73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100000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100000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100000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100000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3" customHeight="1" x14ac:dyDescent="0.25">
      <c r="A70" s="68" t="s">
        <v>73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18350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18350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18350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18350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3.2" x14ac:dyDescent="0.25">
      <c r="A71" s="68" t="s">
        <v>71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210050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210050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66473.56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66473.56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143576.44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143576.44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3.2" x14ac:dyDescent="0.25">
      <c r="A72" s="68" t="s">
        <v>71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25000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25000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4010.59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4010.59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20989.41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20989.41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36.450000000000003" customHeight="1" x14ac:dyDescent="0.25">
      <c r="A73" s="68" t="s">
        <v>102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1080300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1080300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100000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100000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980300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980300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36.450000000000003" customHeight="1" x14ac:dyDescent="0.25">
      <c r="A74" s="68" t="s">
        <v>102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493110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493110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123277.5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123277.5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369832.5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369832.5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" customHeight="1" x14ac:dyDescent="0.25">
      <c r="A75" s="73" t="s">
        <v>105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4"/>
      <c r="AK75" s="75" t="s">
        <v>106</v>
      </c>
      <c r="AL75" s="76"/>
      <c r="AM75" s="76"/>
      <c r="AN75" s="76"/>
      <c r="AO75" s="76"/>
      <c r="AP75" s="76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>
        <v>-197715.55</v>
      </c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62">
        <f t="shared" si="2"/>
        <v>-197715.55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8"/>
    </row>
    <row r="76" spans="1:166" ht="24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35.2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35.2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12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8.2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9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6" t="s">
        <v>107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6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2" t="s">
        <v>108</v>
      </c>
    </row>
    <row r="83" spans="1:166" ht="12.75" customHeight="1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</row>
    <row r="84" spans="1:166" ht="11.25" customHeight="1" x14ac:dyDescent="0.25">
      <c r="A84" s="41" t="s">
        <v>21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2"/>
      <c r="AP84" s="45" t="s">
        <v>22</v>
      </c>
      <c r="AQ84" s="41"/>
      <c r="AR84" s="41"/>
      <c r="AS84" s="41"/>
      <c r="AT84" s="41"/>
      <c r="AU84" s="42"/>
      <c r="AV84" s="45" t="s">
        <v>109</v>
      </c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2"/>
      <c r="BL84" s="45" t="s">
        <v>55</v>
      </c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2"/>
      <c r="CF84" s="35" t="s">
        <v>25</v>
      </c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7"/>
      <c r="ET84" s="45" t="s">
        <v>26</v>
      </c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7"/>
    </row>
    <row r="85" spans="1:166" ht="69.7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4"/>
      <c r="AP85" s="46"/>
      <c r="AQ85" s="43"/>
      <c r="AR85" s="43"/>
      <c r="AS85" s="43"/>
      <c r="AT85" s="43"/>
      <c r="AU85" s="44"/>
      <c r="AV85" s="46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4"/>
      <c r="BL85" s="46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4"/>
      <c r="CF85" s="36" t="s">
        <v>110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7"/>
      <c r="CW85" s="35" t="s">
        <v>28</v>
      </c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7"/>
      <c r="DN85" s="35" t="s">
        <v>29</v>
      </c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7"/>
      <c r="EE85" s="35" t="s">
        <v>30</v>
      </c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7"/>
      <c r="ET85" s="46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8"/>
    </row>
    <row r="86" spans="1:166" ht="12" customHeight="1" x14ac:dyDescent="0.25">
      <c r="A86" s="39">
        <v>1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40"/>
      <c r="AP86" s="29">
        <v>2</v>
      </c>
      <c r="AQ86" s="30"/>
      <c r="AR86" s="30"/>
      <c r="AS86" s="30"/>
      <c r="AT86" s="30"/>
      <c r="AU86" s="31"/>
      <c r="AV86" s="29">
        <v>3</v>
      </c>
      <c r="AW86" s="30"/>
      <c r="AX86" s="30"/>
      <c r="AY86" s="30"/>
      <c r="AZ86" s="30"/>
      <c r="BA86" s="30"/>
      <c r="BB86" s="30"/>
      <c r="BC86" s="30"/>
      <c r="BD86" s="30"/>
      <c r="BE86" s="15"/>
      <c r="BF86" s="15"/>
      <c r="BG86" s="15"/>
      <c r="BH86" s="15"/>
      <c r="BI86" s="15"/>
      <c r="BJ86" s="15"/>
      <c r="BK86" s="38"/>
      <c r="BL86" s="29">
        <v>4</v>
      </c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1"/>
      <c r="CF86" s="29">
        <v>5</v>
      </c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1"/>
      <c r="CW86" s="29">
        <v>6</v>
      </c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1"/>
      <c r="DN86" s="29">
        <v>7</v>
      </c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1"/>
      <c r="EE86" s="29">
        <v>8</v>
      </c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1"/>
      <c r="ET86" s="49">
        <v>9</v>
      </c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37.5" customHeight="1" x14ac:dyDescent="0.25">
      <c r="A87" s="79" t="s">
        <v>111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80"/>
      <c r="AP87" s="51" t="s">
        <v>112</v>
      </c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3"/>
      <c r="BF87" s="33"/>
      <c r="BG87" s="33"/>
      <c r="BH87" s="33"/>
      <c r="BI87" s="33"/>
      <c r="BJ87" s="33"/>
      <c r="BK87" s="54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>
        <v>197715.55</v>
      </c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>
        <f t="shared" ref="EE87:EE101" si="5">CF87+CW87+DN87</f>
        <v>197715.55</v>
      </c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>
        <f t="shared" ref="ET87:ET92" si="6">BL87-CF87-CW87-DN87</f>
        <v>-197715.55</v>
      </c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6"/>
    </row>
    <row r="88" spans="1:166" ht="36.75" customHeight="1" x14ac:dyDescent="0.25">
      <c r="A88" s="81" t="s">
        <v>113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2"/>
      <c r="AP88" s="58" t="s">
        <v>114</v>
      </c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60"/>
      <c r="BF88" s="12"/>
      <c r="BG88" s="12"/>
      <c r="BH88" s="12"/>
      <c r="BI88" s="12"/>
      <c r="BJ88" s="12"/>
      <c r="BK88" s="61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>
        <f t="shared" si="5"/>
        <v>0</v>
      </c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5"/>
      <c r="ET88" s="63">
        <f t="shared" si="6"/>
        <v>0</v>
      </c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83"/>
    </row>
    <row r="89" spans="1:166" ht="17.25" customHeight="1" x14ac:dyDescent="0.25">
      <c r="A89" s="87" t="s">
        <v>115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8"/>
      <c r="AP89" s="23"/>
      <c r="AQ89" s="24"/>
      <c r="AR89" s="24"/>
      <c r="AS89" s="24"/>
      <c r="AT89" s="24"/>
      <c r="AU89" s="89"/>
      <c r="AV89" s="90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2"/>
      <c r="BL89" s="84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6"/>
      <c r="CF89" s="84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6"/>
      <c r="CW89" s="84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6"/>
      <c r="DN89" s="84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6"/>
      <c r="EE89" s="62">
        <f t="shared" si="5"/>
        <v>0</v>
      </c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>
        <f t="shared" si="6"/>
        <v>0</v>
      </c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" customHeight="1" x14ac:dyDescent="0.25">
      <c r="A90" s="81" t="s">
        <v>116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2"/>
      <c r="AP90" s="58" t="s">
        <v>117</v>
      </c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60"/>
      <c r="BF90" s="12"/>
      <c r="BG90" s="12"/>
      <c r="BH90" s="12"/>
      <c r="BI90" s="12"/>
      <c r="BJ90" s="12"/>
      <c r="BK90" s="61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>
        <f t="shared" si="5"/>
        <v>0</v>
      </c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>
        <f t="shared" si="6"/>
        <v>0</v>
      </c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7.25" customHeight="1" x14ac:dyDescent="0.25">
      <c r="A91" s="87" t="s">
        <v>115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8"/>
      <c r="AP91" s="23"/>
      <c r="AQ91" s="24"/>
      <c r="AR91" s="24"/>
      <c r="AS91" s="24"/>
      <c r="AT91" s="24"/>
      <c r="AU91" s="89"/>
      <c r="AV91" s="90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2"/>
      <c r="BL91" s="84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6"/>
      <c r="CF91" s="84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6"/>
      <c r="CW91" s="84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6"/>
      <c r="DN91" s="84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6"/>
      <c r="EE91" s="62">
        <f t="shared" si="5"/>
        <v>0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>
        <f t="shared" si="6"/>
        <v>0</v>
      </c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1.5" customHeight="1" x14ac:dyDescent="0.25">
      <c r="A92" s="93" t="s">
        <v>118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8" t="s">
        <v>119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>
        <f t="shared" si="5"/>
        <v>0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>
        <f t="shared" si="6"/>
        <v>0</v>
      </c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5" customHeight="1" x14ac:dyDescent="0.25">
      <c r="A93" s="57" t="s">
        <v>120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8" t="s">
        <v>121</v>
      </c>
      <c r="AQ93" s="59"/>
      <c r="AR93" s="59"/>
      <c r="AS93" s="59"/>
      <c r="AT93" s="59"/>
      <c r="AU93" s="59"/>
      <c r="AV93" s="76"/>
      <c r="AW93" s="76"/>
      <c r="AX93" s="76"/>
      <c r="AY93" s="76"/>
      <c r="AZ93" s="76"/>
      <c r="BA93" s="76"/>
      <c r="BB93" s="76"/>
      <c r="BC93" s="76"/>
      <c r="BD93" s="76"/>
      <c r="BE93" s="94"/>
      <c r="BF93" s="95"/>
      <c r="BG93" s="95"/>
      <c r="BH93" s="95"/>
      <c r="BI93" s="95"/>
      <c r="BJ93" s="95"/>
      <c r="BK93" s="96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5" customHeight="1" x14ac:dyDescent="0.25">
      <c r="A94" s="57" t="s">
        <v>122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97"/>
      <c r="AP94" s="11" t="s">
        <v>123</v>
      </c>
      <c r="AQ94" s="12"/>
      <c r="AR94" s="12"/>
      <c r="AS94" s="12"/>
      <c r="AT94" s="12"/>
      <c r="AU94" s="61"/>
      <c r="AV94" s="98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100"/>
      <c r="BL94" s="63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5"/>
      <c r="CF94" s="63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5"/>
      <c r="CW94" s="63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5"/>
      <c r="DN94" s="63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5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1.5" customHeight="1" x14ac:dyDescent="0.25">
      <c r="A95" s="101" t="s">
        <v>124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58" t="s">
        <v>125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>
        <v>197715.55</v>
      </c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197715.55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8.25" customHeight="1" x14ac:dyDescent="0.25">
      <c r="A96" s="101" t="s">
        <v>126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97"/>
      <c r="AP96" s="11" t="s">
        <v>127</v>
      </c>
      <c r="AQ96" s="12"/>
      <c r="AR96" s="12"/>
      <c r="AS96" s="12"/>
      <c r="AT96" s="12"/>
      <c r="AU96" s="61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3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5"/>
      <c r="CF96" s="63">
        <v>197715.55</v>
      </c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5"/>
      <c r="CW96" s="63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5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197715.55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6" customHeight="1" x14ac:dyDescent="0.25">
      <c r="A97" s="101" t="s">
        <v>128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97"/>
      <c r="AP97" s="58" t="s">
        <v>129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>
        <v>-430952.08</v>
      </c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-430952.08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6.25" customHeight="1" x14ac:dyDescent="0.25">
      <c r="A98" s="101" t="s">
        <v>130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131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>
        <v>628667.63</v>
      </c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628667.63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7.75" customHeight="1" x14ac:dyDescent="0.25">
      <c r="A99" s="101" t="s">
        <v>132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133</v>
      </c>
      <c r="AQ99" s="59"/>
      <c r="AR99" s="59"/>
      <c r="AS99" s="59"/>
      <c r="AT99" s="59"/>
      <c r="AU99" s="59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 x14ac:dyDescent="0.25">
      <c r="A100" s="101" t="s">
        <v>134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135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3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5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5.5" customHeight="1" x14ac:dyDescent="0.25">
      <c r="A101" s="103" t="s">
        <v>136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5"/>
      <c r="AP101" s="75" t="s">
        <v>137</v>
      </c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106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8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>
        <f t="shared" si="5"/>
        <v>0</v>
      </c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8"/>
    </row>
    <row r="102" spans="1:166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 x14ac:dyDescent="0.25">
      <c r="A104" s="1" t="s">
        <v>138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"/>
      <c r="AG104" s="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 t="s">
        <v>139</v>
      </c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09" t="s">
        <v>140</v>
      </c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"/>
      <c r="AG105" s="1"/>
      <c r="AH105" s="109" t="s">
        <v>141</v>
      </c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 t="s">
        <v>142</v>
      </c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"/>
      <c r="DR105" s="1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 x14ac:dyDescent="0.25">
      <c r="A106" s="1" t="s">
        <v>143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"/>
      <c r="AG106" s="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09" t="s">
        <v>140</v>
      </c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7"/>
      <c r="DR106" s="7"/>
      <c r="DS106" s="109" t="s">
        <v>141</v>
      </c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09" t="s">
        <v>140</v>
      </c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7"/>
      <c r="AG107" s="7"/>
      <c r="AH107" s="109" t="s">
        <v>141</v>
      </c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7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5">
      <c r="A109" s="111" t="s">
        <v>144</v>
      </c>
      <c r="B109" s="111"/>
      <c r="C109" s="112"/>
      <c r="D109" s="112"/>
      <c r="E109" s="112"/>
      <c r="F109" s="1" t="s">
        <v>144</v>
      </c>
      <c r="G109" s="1"/>
      <c r="H109" s="1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11">
        <v>200</v>
      </c>
      <c r="Z109" s="111"/>
      <c r="AA109" s="111"/>
      <c r="AB109" s="111"/>
      <c r="AC109" s="111"/>
      <c r="AD109" s="110"/>
      <c r="AE109" s="110"/>
      <c r="AF109" s="1"/>
      <c r="AG109" s="1" t="s">
        <v>145</v>
      </c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1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1"/>
      <c r="CY110" s="1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1"/>
      <c r="DW110" s="1"/>
      <c r="DX110" s="2"/>
      <c r="DY110" s="2"/>
      <c r="DZ110" s="5"/>
      <c r="EA110" s="5"/>
      <c r="EB110" s="5"/>
      <c r="EC110" s="1"/>
      <c r="ED110" s="1"/>
      <c r="EE110" s="1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2"/>
      <c r="EW110" s="2"/>
      <c r="EX110" s="2"/>
      <c r="EY110" s="2"/>
      <c r="EZ110" s="2"/>
      <c r="FA110" s="8"/>
      <c r="FB110" s="8"/>
      <c r="FC110" s="1"/>
      <c r="FD110" s="1"/>
      <c r="FE110" s="1"/>
      <c r="FF110" s="1"/>
      <c r="FG110" s="1"/>
      <c r="FH110" s="1"/>
      <c r="FI110" s="1"/>
      <c r="FJ110" s="1"/>
    </row>
    <row r="111" spans="1:166" ht="9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1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10"/>
      <c r="CY111" s="10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</sheetData>
  <mergeCells count="685">
    <mergeCell ref="AD109:AE109"/>
    <mergeCell ref="A109:B109"/>
    <mergeCell ref="C109:E109"/>
    <mergeCell ref="I109:X109"/>
    <mergeCell ref="Y109:AC109"/>
    <mergeCell ref="DC106:DP106"/>
    <mergeCell ref="DS106:ES106"/>
    <mergeCell ref="DC105:DP105"/>
    <mergeCell ref="DS105:ES105"/>
    <mergeCell ref="R107:AE107"/>
    <mergeCell ref="AH107:BH107"/>
    <mergeCell ref="N104:AE104"/>
    <mergeCell ref="AH104:BH104"/>
    <mergeCell ref="N105:AE105"/>
    <mergeCell ref="AH105:BH105"/>
    <mergeCell ref="R106:AE106"/>
    <mergeCell ref="AH106:BH106"/>
    <mergeCell ref="ET101:FJ101"/>
    <mergeCell ref="A101:AO101"/>
    <mergeCell ref="AP101:AU101"/>
    <mergeCell ref="AV101:BK101"/>
    <mergeCell ref="BL101:CE101"/>
    <mergeCell ref="CF101:CV101"/>
    <mergeCell ref="CW100:DM100"/>
    <mergeCell ref="DN100:ED100"/>
    <mergeCell ref="EE100:ES100"/>
    <mergeCell ref="CW101:DM101"/>
    <mergeCell ref="DN101:ED101"/>
    <mergeCell ref="EE101:ES101"/>
    <mergeCell ref="CW99:DM99"/>
    <mergeCell ref="DN99:ED99"/>
    <mergeCell ref="EE99:ES99"/>
    <mergeCell ref="ET99:FJ99"/>
    <mergeCell ref="A100:AO100"/>
    <mergeCell ref="AP100:AU100"/>
    <mergeCell ref="AV100:BK100"/>
    <mergeCell ref="BL100:CE100"/>
    <mergeCell ref="ET100:FJ100"/>
    <mergeCell ref="CF100:CV100"/>
    <mergeCell ref="A98:AO98"/>
    <mergeCell ref="AP98:AU98"/>
    <mergeCell ref="AV98:BK98"/>
    <mergeCell ref="BL98:CE98"/>
    <mergeCell ref="ET98:FJ98"/>
    <mergeCell ref="A99:AO99"/>
    <mergeCell ref="AP99:AU99"/>
    <mergeCell ref="AV99:BK99"/>
    <mergeCell ref="BL99:CE99"/>
    <mergeCell ref="CF99:CV99"/>
    <mergeCell ref="CW97:DM97"/>
    <mergeCell ref="DN97:ED97"/>
    <mergeCell ref="EE97:ES97"/>
    <mergeCell ref="ET97:FJ97"/>
    <mergeCell ref="CF98:CV98"/>
    <mergeCell ref="CW98:DM98"/>
    <mergeCell ref="DN98:ED98"/>
    <mergeCell ref="EE98:ES98"/>
    <mergeCell ref="A96:AO96"/>
    <mergeCell ref="AP96:AU96"/>
    <mergeCell ref="AV96:BK96"/>
    <mergeCell ref="BL96:CE96"/>
    <mergeCell ref="ET96:FJ96"/>
    <mergeCell ref="A97:AO97"/>
    <mergeCell ref="AP97:AU97"/>
    <mergeCell ref="AV97:BK97"/>
    <mergeCell ref="BL97:CE97"/>
    <mergeCell ref="CF97:CV97"/>
    <mergeCell ref="EE95:ES95"/>
    <mergeCell ref="ET95:FJ95"/>
    <mergeCell ref="CF96:CV96"/>
    <mergeCell ref="CW96:DM96"/>
    <mergeCell ref="DN96:ED96"/>
    <mergeCell ref="EE96:ES96"/>
    <mergeCell ref="CW94:DM94"/>
    <mergeCell ref="DN94:ED94"/>
    <mergeCell ref="EE94:ES94"/>
    <mergeCell ref="A95:AO95"/>
    <mergeCell ref="AP95:AU95"/>
    <mergeCell ref="AV95:BK95"/>
    <mergeCell ref="BL95:CE95"/>
    <mergeCell ref="CF95:CV95"/>
    <mergeCell ref="CW95:DM95"/>
    <mergeCell ref="DN95:ED95"/>
    <mergeCell ref="CW93:DM93"/>
    <mergeCell ref="DN93:ED93"/>
    <mergeCell ref="EE93:ES93"/>
    <mergeCell ref="ET93:FJ93"/>
    <mergeCell ref="ET94:FJ94"/>
    <mergeCell ref="A94:AO94"/>
    <mergeCell ref="AP94:AU94"/>
    <mergeCell ref="AV94:BK94"/>
    <mergeCell ref="BL94:CE94"/>
    <mergeCell ref="CF94:CV94"/>
    <mergeCell ref="CF92:CV92"/>
    <mergeCell ref="CW92:DM92"/>
    <mergeCell ref="DN92:ED92"/>
    <mergeCell ref="EE92:ES92"/>
    <mergeCell ref="ET92:FJ92"/>
    <mergeCell ref="A93:AO93"/>
    <mergeCell ref="AP93:AU93"/>
    <mergeCell ref="AV93:BK93"/>
    <mergeCell ref="BL93:CE93"/>
    <mergeCell ref="CF93:CV93"/>
    <mergeCell ref="A91:AO91"/>
    <mergeCell ref="AP91:AU91"/>
    <mergeCell ref="AV91:BK91"/>
    <mergeCell ref="BL91:CE91"/>
    <mergeCell ref="A92:AO92"/>
    <mergeCell ref="AP92:AU92"/>
    <mergeCell ref="AV92:BK92"/>
    <mergeCell ref="BL92:CE92"/>
    <mergeCell ref="CF90:CV90"/>
    <mergeCell ref="CW90:DM90"/>
    <mergeCell ref="DN90:ED90"/>
    <mergeCell ref="EE90:ES90"/>
    <mergeCell ref="ET90:FJ90"/>
    <mergeCell ref="ET91:FJ91"/>
    <mergeCell ref="CF91:CV91"/>
    <mergeCell ref="CW91:DM91"/>
    <mergeCell ref="DN91:ED91"/>
    <mergeCell ref="EE91:ES91"/>
    <mergeCell ref="A89:AO89"/>
    <mergeCell ref="AP89:AU89"/>
    <mergeCell ref="AV89:BK89"/>
    <mergeCell ref="BL89:CE89"/>
    <mergeCell ref="A90:AO90"/>
    <mergeCell ref="AP90:AU90"/>
    <mergeCell ref="AV90:BK90"/>
    <mergeCell ref="BL90:CE90"/>
    <mergeCell ref="DN88:ED88"/>
    <mergeCell ref="EE88:ES88"/>
    <mergeCell ref="ET88:FJ88"/>
    <mergeCell ref="ET89:FJ89"/>
    <mergeCell ref="CF89:CV89"/>
    <mergeCell ref="CW89:DM89"/>
    <mergeCell ref="DN89:ED89"/>
    <mergeCell ref="EE89:ES89"/>
    <mergeCell ref="A88:AO88"/>
    <mergeCell ref="AP88:AU88"/>
    <mergeCell ref="AV88:BK88"/>
    <mergeCell ref="BL88:CE88"/>
    <mergeCell ref="CF88:CV88"/>
    <mergeCell ref="CW88:DM88"/>
    <mergeCell ref="ET86:FJ86"/>
    <mergeCell ref="A87:AO87"/>
    <mergeCell ref="AP87:AU87"/>
    <mergeCell ref="AV87:BK87"/>
    <mergeCell ref="BL87:CE87"/>
    <mergeCell ref="CF87:CV87"/>
    <mergeCell ref="CW87:DM87"/>
    <mergeCell ref="DN87:ED87"/>
    <mergeCell ref="EE87:ES87"/>
    <mergeCell ref="ET87:FJ87"/>
    <mergeCell ref="EE85:ES85"/>
    <mergeCell ref="CF86:CV86"/>
    <mergeCell ref="CW86:DM86"/>
    <mergeCell ref="DN86:ED86"/>
    <mergeCell ref="EE86:ES86"/>
    <mergeCell ref="A86:AO86"/>
    <mergeCell ref="AP86:AU86"/>
    <mergeCell ref="AV86:BK86"/>
    <mergeCell ref="BL86:CE86"/>
    <mergeCell ref="A84:AO85"/>
    <mergeCell ref="AP84:AU85"/>
    <mergeCell ref="AV84:BK85"/>
    <mergeCell ref="BL84:CE85"/>
    <mergeCell ref="A83:FJ83"/>
    <mergeCell ref="CF84:ES84"/>
    <mergeCell ref="ET84:FJ85"/>
    <mergeCell ref="CF85:CV85"/>
    <mergeCell ref="CW85:DM85"/>
    <mergeCell ref="DN85:ED85"/>
    <mergeCell ref="A75:AJ75"/>
    <mergeCell ref="AK75:AP75"/>
    <mergeCell ref="AQ75:BB75"/>
    <mergeCell ref="BC75:BT75"/>
    <mergeCell ref="EK75:EW75"/>
    <mergeCell ref="EX75:FJ75"/>
    <mergeCell ref="BU75:CG75"/>
    <mergeCell ref="CH75:CW75"/>
    <mergeCell ref="CX75:DJ75"/>
    <mergeCell ref="EX74:FJ74"/>
    <mergeCell ref="BU74:CG74"/>
    <mergeCell ref="CH74:CW74"/>
    <mergeCell ref="CX74:DJ74"/>
    <mergeCell ref="DK74:DW74"/>
    <mergeCell ref="DX75:EJ75"/>
    <mergeCell ref="DK75:DW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47:EW47"/>
    <mergeCell ref="EX47:FJ47"/>
    <mergeCell ref="BU47:CG47"/>
    <mergeCell ref="CH47:CW47"/>
    <mergeCell ref="CX47:DJ47"/>
    <mergeCell ref="DK47:DW47"/>
    <mergeCell ref="EX46:FJ46"/>
    <mergeCell ref="BU46:CG46"/>
    <mergeCell ref="CH46:CW46"/>
    <mergeCell ref="CX46:DJ46"/>
    <mergeCell ref="DK46:DW46"/>
    <mergeCell ref="A47:AJ47"/>
    <mergeCell ref="AK47:AP47"/>
    <mergeCell ref="AQ47:BB47"/>
    <mergeCell ref="BC47:BT47"/>
    <mergeCell ref="DX47:EJ47"/>
    <mergeCell ref="A46:AJ46"/>
    <mergeCell ref="AK46:AP46"/>
    <mergeCell ref="AQ46:BB46"/>
    <mergeCell ref="BC46:BT46"/>
    <mergeCell ref="DX46:EJ46"/>
    <mergeCell ref="EK46:EW46"/>
    <mergeCell ref="A45:AJ45"/>
    <mergeCell ref="AK45:AP45"/>
    <mergeCell ref="AQ45:BB45"/>
    <mergeCell ref="BC45:BT45"/>
    <mergeCell ref="BU45:CG45"/>
    <mergeCell ref="DK45:DW45"/>
    <mergeCell ref="CH45:CW45"/>
    <mergeCell ref="CX45:DJ45"/>
    <mergeCell ref="CX44:DJ44"/>
    <mergeCell ref="DK44:DW44"/>
    <mergeCell ref="DX44:EJ44"/>
    <mergeCell ref="EK44:EW44"/>
    <mergeCell ref="EX44:FJ44"/>
    <mergeCell ref="EK45:EW45"/>
    <mergeCell ref="EX45:FJ45"/>
    <mergeCell ref="DX45:EJ45"/>
    <mergeCell ref="A44:AJ44"/>
    <mergeCell ref="AK44:AP44"/>
    <mergeCell ref="AQ44:BB44"/>
    <mergeCell ref="BC44:BT44"/>
    <mergeCell ref="BU44:CG44"/>
    <mergeCell ref="CH44:CW44"/>
    <mergeCell ref="CH43:CW43"/>
    <mergeCell ref="CX43:DJ43"/>
    <mergeCell ref="DK43:DW43"/>
    <mergeCell ref="DX43:EJ43"/>
    <mergeCell ref="EK43:EW43"/>
    <mergeCell ref="EX43:FJ43"/>
    <mergeCell ref="A41:AJ42"/>
    <mergeCell ref="AK41:AP42"/>
    <mergeCell ref="AQ41:BB42"/>
    <mergeCell ref="BC41:BT42"/>
    <mergeCell ref="EX42:FJ42"/>
    <mergeCell ref="A43:AJ43"/>
    <mergeCell ref="AK43:AP43"/>
    <mergeCell ref="AQ43:BB43"/>
    <mergeCell ref="BC43:BT43"/>
    <mergeCell ref="BU43:CG43"/>
    <mergeCell ref="ET29:FJ29"/>
    <mergeCell ref="BU41:CG42"/>
    <mergeCell ref="CH41:EJ41"/>
    <mergeCell ref="EK41:FJ41"/>
    <mergeCell ref="CH42:CW42"/>
    <mergeCell ref="CX42:DJ42"/>
    <mergeCell ref="DK42:DW42"/>
    <mergeCell ref="DX42:EJ42"/>
    <mergeCell ref="EK42:EW42"/>
    <mergeCell ref="A40:FJ4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rep:2.55.0.95</dc:description>
  <cp:lastModifiedBy>Туктарово-Урдала</cp:lastModifiedBy>
  <dcterms:created xsi:type="dcterms:W3CDTF">2023-04-10T13:35:58Z</dcterms:created>
  <dcterms:modified xsi:type="dcterms:W3CDTF">2023-04-10T13:35:58Z</dcterms:modified>
</cp:coreProperties>
</file>